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Q:\WildPine\Library\"/>
    </mc:Choice>
  </mc:AlternateContent>
  <xr:revisionPtr revIDLastSave="0" documentId="13_ncr:1_{E02DDFCB-B86A-49CD-8DDC-5EB993FAEE2C}" xr6:coauthVersionLast="45" xr6:coauthVersionMax="45" xr10:uidLastSave="{00000000-0000-0000-0000-000000000000}"/>
  <bookViews>
    <workbookView xWindow="28680" yWindow="-120" windowWidth="29040" windowHeight="15840" xr2:uid="{00000000-000D-0000-FFFF-FFFF00000000}"/>
  </bookViews>
  <sheets>
    <sheet name="LRD Library Catalogue" sheetId="2" r:id="rId1"/>
  </sheets>
  <definedNames>
    <definedName name="_xlnm._FilterDatabase" localSheetId="0" hidden="1">'LRD Library Catalogue'!$A$1:$P$1292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6" i="2" l="1"/>
  <c r="P186" i="2" s="1"/>
  <c r="E359" i="2" l="1"/>
  <c r="P359" i="2" s="1"/>
  <c r="E358" i="2"/>
  <c r="P358" i="2" s="1"/>
  <c r="E357" i="2"/>
  <c r="P357" i="2" s="1"/>
  <c r="E1292" i="2" l="1"/>
  <c r="P1292" i="2" s="1"/>
  <c r="E1291" i="2"/>
  <c r="P1291" i="2" s="1"/>
  <c r="E1290" i="2"/>
  <c r="P1290" i="2" s="1"/>
  <c r="E1289" i="2"/>
  <c r="P1289" i="2" s="1"/>
  <c r="E1288" i="2"/>
  <c r="P1288" i="2" s="1"/>
  <c r="E1287" i="2"/>
  <c r="P1287" i="2" s="1"/>
  <c r="E1286" i="2"/>
  <c r="P1286" i="2" s="1"/>
  <c r="E587" i="2"/>
  <c r="P587" i="2" s="1"/>
  <c r="E892" i="2" l="1"/>
  <c r="P892" i="2" s="1"/>
  <c r="E508" i="2"/>
  <c r="P508" i="2" s="1"/>
  <c r="E677" i="2"/>
  <c r="P677" i="2" s="1"/>
  <c r="E257" i="2"/>
  <c r="P257" i="2" s="1"/>
  <c r="E200" i="2"/>
  <c r="P200" i="2" s="1"/>
  <c r="E867" i="2"/>
  <c r="P867" i="2" s="1"/>
  <c r="E194" i="2"/>
  <c r="P194" i="2" s="1"/>
  <c r="E383" i="2"/>
  <c r="P383" i="2" s="1"/>
  <c r="E1107" i="2"/>
  <c r="P1107" i="2" s="1"/>
  <c r="E30" i="2"/>
  <c r="P30" i="2" s="1"/>
  <c r="E201" i="2"/>
  <c r="E915" i="2" l="1"/>
  <c r="E802" i="2" l="1"/>
  <c r="P802" i="2" s="1"/>
  <c r="E710" i="2"/>
  <c r="P710" i="2" s="1"/>
  <c r="E801" i="2"/>
  <c r="P801" i="2" s="1"/>
  <c r="E429" i="2"/>
  <c r="P429" i="2" s="1"/>
  <c r="E761" i="2"/>
  <c r="P761" i="2" s="1"/>
  <c r="E752" i="2"/>
  <c r="P752" i="2" s="1"/>
  <c r="E709" i="2"/>
  <c r="P709" i="2" s="1"/>
  <c r="E865" i="2"/>
  <c r="P865" i="2" s="1"/>
  <c r="E1267" i="2"/>
  <c r="P1267" i="2" s="1"/>
  <c r="E1052" i="2"/>
  <c r="P1052" i="2" s="1"/>
  <c r="E207" i="2" l="1"/>
  <c r="E205" i="2"/>
  <c r="E632" i="2"/>
  <c r="E272" i="2"/>
  <c r="P272" i="2" s="1"/>
  <c r="E1027" i="2"/>
  <c r="P1027" i="2" s="1"/>
  <c r="E642" i="2"/>
  <c r="P642" i="2" s="1"/>
  <c r="E494" i="2"/>
  <c r="P494" i="2" s="1"/>
  <c r="E1259" i="2"/>
  <c r="P1259" i="2" s="1"/>
  <c r="E1047" i="2"/>
  <c r="P1047" i="2" s="1"/>
  <c r="E606" i="2"/>
  <c r="P606" i="2" s="1"/>
  <c r="E792" i="2"/>
  <c r="P792" i="2" s="1"/>
  <c r="E973" i="2"/>
  <c r="P973" i="2" s="1"/>
  <c r="E515" i="2"/>
  <c r="P515" i="2" s="1"/>
  <c r="E739" i="2"/>
  <c r="P739" i="2" s="1"/>
  <c r="E814" i="2" l="1"/>
  <c r="P814" i="2" s="1"/>
  <c r="P813" i="2"/>
  <c r="E571" i="2" l="1"/>
  <c r="P571" i="2" s="1"/>
  <c r="E680" i="2"/>
  <c r="E679" i="2"/>
  <c r="P679" i="2" s="1"/>
  <c r="E83" i="2"/>
  <c r="P83" i="2" s="1"/>
  <c r="E916" i="2"/>
  <c r="P916" i="2" s="1"/>
  <c r="E737" i="2"/>
  <c r="E240" i="2"/>
  <c r="P240" i="2" s="1"/>
  <c r="E1051" i="2"/>
  <c r="P1051" i="2" s="1"/>
  <c r="P1222" i="2" l="1"/>
  <c r="E1109" i="2" l="1"/>
  <c r="E322" i="2"/>
  <c r="E277" i="2"/>
  <c r="P277" i="2" s="1"/>
  <c r="E106" i="2"/>
  <c r="P106" i="2" s="1"/>
  <c r="E1260" i="2"/>
  <c r="P1260" i="2" s="1"/>
  <c r="E296" i="2"/>
  <c r="E452" i="2"/>
  <c r="P452" i="2" s="1"/>
  <c r="E786" i="2"/>
  <c r="E1131" i="2"/>
  <c r="P1131" i="2" s="1"/>
  <c r="E764" i="2"/>
  <c r="P764" i="2" s="1"/>
  <c r="E1221" i="2" l="1"/>
  <c r="E312" i="2" l="1"/>
  <c r="P312" i="2" s="1"/>
  <c r="E1053" i="2"/>
  <c r="E231" i="2"/>
  <c r="P231" i="2" s="1"/>
  <c r="E825" i="2"/>
  <c r="P825" i="2" s="1"/>
  <c r="E866" i="2"/>
  <c r="P866" i="2" s="1"/>
  <c r="E1212" i="2"/>
  <c r="P1212" i="2" s="1"/>
  <c r="E270" i="2"/>
  <c r="P270" i="2" s="1"/>
  <c r="E678" i="2" l="1"/>
  <c r="E1135" i="2" l="1"/>
  <c r="P1135" i="2" s="1"/>
  <c r="E635" i="2"/>
  <c r="P635" i="2" s="1"/>
  <c r="E816" i="2"/>
  <c r="P816" i="2" s="1"/>
  <c r="P1283" i="2" l="1"/>
  <c r="P1282" i="2"/>
  <c r="P1270" i="2"/>
  <c r="P1266" i="2"/>
  <c r="P1262" i="2"/>
  <c r="P1252" i="2"/>
  <c r="P1244" i="2"/>
  <c r="P1243" i="2"/>
  <c r="P1242" i="2"/>
  <c r="P1230" i="2"/>
  <c r="P1227" i="2"/>
  <c r="P1223" i="2"/>
  <c r="P1207" i="2"/>
  <c r="P1206" i="2"/>
  <c r="P1205" i="2"/>
  <c r="P1177" i="2"/>
  <c r="P1175" i="2"/>
  <c r="P1173" i="2"/>
  <c r="P1164" i="2"/>
  <c r="P1163" i="2"/>
  <c r="P1153" i="2"/>
  <c r="P1148" i="2"/>
  <c r="P1144" i="2"/>
  <c r="P1140" i="2"/>
  <c r="P1138" i="2"/>
  <c r="P1137" i="2"/>
  <c r="P1134" i="2"/>
  <c r="P1130" i="2"/>
  <c r="P1128" i="2"/>
  <c r="P1126" i="2"/>
  <c r="P1122" i="2"/>
  <c r="P1121" i="2"/>
  <c r="P1120" i="2"/>
  <c r="P1118" i="2"/>
  <c r="P1116" i="2"/>
  <c r="P1110" i="2"/>
  <c r="P1108" i="2"/>
  <c r="P1079" i="2"/>
  <c r="P1076" i="2"/>
  <c r="P1075" i="2"/>
  <c r="P1072" i="2"/>
  <c r="P1062" i="2"/>
  <c r="P1050" i="2"/>
  <c r="P1049" i="2"/>
  <c r="P1046" i="2"/>
  <c r="P1045" i="2"/>
  <c r="P1044" i="2"/>
  <c r="P1040" i="2"/>
  <c r="P1039" i="2"/>
  <c r="P1037" i="2"/>
  <c r="P1036" i="2"/>
  <c r="P1035" i="2"/>
  <c r="P1031" i="2"/>
  <c r="P1026" i="2"/>
  <c r="P1021" i="2"/>
  <c r="P1020" i="2"/>
  <c r="P1019" i="2"/>
  <c r="P1018" i="2"/>
  <c r="P1016" i="2"/>
  <c r="P1015" i="2"/>
  <c r="P1008" i="2"/>
  <c r="P985" i="2"/>
  <c r="P984" i="2"/>
  <c r="P983" i="2"/>
  <c r="P982" i="2"/>
  <c r="P976" i="2"/>
  <c r="P974" i="2"/>
  <c r="P971" i="2"/>
  <c r="P964" i="2"/>
  <c r="P962" i="2"/>
  <c r="P960" i="2"/>
  <c r="P957" i="2"/>
  <c r="P956" i="2"/>
  <c r="P954" i="2"/>
  <c r="P953" i="2"/>
  <c r="P950" i="2"/>
  <c r="P946" i="2"/>
  <c r="P945" i="2"/>
  <c r="P943" i="2"/>
  <c r="P939" i="2"/>
  <c r="P938" i="2"/>
  <c r="P933" i="2"/>
  <c r="P925" i="2"/>
  <c r="P924" i="2"/>
  <c r="P909" i="2"/>
  <c r="P899" i="2"/>
  <c r="P896" i="2"/>
  <c r="P895" i="2"/>
  <c r="P890" i="2"/>
  <c r="P889" i="2"/>
  <c r="P887" i="2"/>
  <c r="P886" i="2"/>
  <c r="P880" i="2"/>
  <c r="P873" i="2"/>
  <c r="P870" i="2"/>
  <c r="P862" i="2"/>
  <c r="P857" i="2"/>
  <c r="P856" i="2"/>
  <c r="P851" i="2"/>
  <c r="P850" i="2"/>
  <c r="P841" i="2"/>
  <c r="P839" i="2"/>
  <c r="P826" i="2"/>
  <c r="P817" i="2"/>
  <c r="P810" i="2"/>
  <c r="P809" i="2"/>
  <c r="P803" i="2"/>
  <c r="P799" i="2"/>
  <c r="P798" i="2"/>
  <c r="P794" i="2"/>
  <c r="P793" i="2"/>
  <c r="P789" i="2"/>
  <c r="P785" i="2"/>
  <c r="P784" i="2"/>
  <c r="P780" i="2"/>
  <c r="P772" i="2"/>
  <c r="P763" i="2"/>
  <c r="P760" i="2"/>
  <c r="P751" i="2"/>
  <c r="P732" i="2"/>
  <c r="P731" i="2"/>
  <c r="P727" i="2"/>
  <c r="P725" i="2"/>
  <c r="P724" i="2"/>
  <c r="P722" i="2"/>
  <c r="P720" i="2"/>
  <c r="P713" i="2"/>
  <c r="P712" i="2"/>
  <c r="P674" i="2"/>
  <c r="P673" i="2"/>
  <c r="P672" i="2"/>
  <c r="P671" i="2"/>
  <c r="P669" i="2"/>
  <c r="P668" i="2"/>
  <c r="P665" i="2"/>
  <c r="P664" i="2"/>
  <c r="P663" i="2"/>
  <c r="P661" i="2"/>
  <c r="P660" i="2"/>
  <c r="P650" i="2"/>
  <c r="P648" i="2"/>
  <c r="P647" i="2"/>
  <c r="P646" i="2"/>
  <c r="P641" i="2"/>
  <c r="P636" i="2"/>
  <c r="P631" i="2"/>
  <c r="P630" i="2"/>
  <c r="P628" i="2"/>
  <c r="P627" i="2"/>
  <c r="P624" i="2"/>
  <c r="P621" i="2"/>
  <c r="P620" i="2"/>
  <c r="P619" i="2"/>
  <c r="P615" i="2"/>
  <c r="P611" i="2"/>
  <c r="P610" i="2"/>
  <c r="P608" i="2"/>
  <c r="P601" i="2"/>
  <c r="P600" i="2"/>
  <c r="P597" i="2"/>
  <c r="P595" i="2"/>
  <c r="P593" i="2"/>
  <c r="P591" i="2"/>
  <c r="P590" i="2"/>
  <c r="P578" i="2"/>
  <c r="P575" i="2"/>
  <c r="P574" i="2"/>
  <c r="P570" i="2"/>
  <c r="P568" i="2"/>
  <c r="P564" i="2"/>
  <c r="P563" i="2"/>
  <c r="P560" i="2"/>
  <c r="P558" i="2"/>
  <c r="P550" i="2"/>
  <c r="P546" i="2"/>
  <c r="P544" i="2"/>
  <c r="P543" i="2"/>
  <c r="P541" i="2"/>
  <c r="P540" i="2"/>
  <c r="P538" i="2"/>
  <c r="P527" i="2"/>
  <c r="P523" i="2"/>
  <c r="P512" i="2"/>
  <c r="P510" i="2"/>
  <c r="P507" i="2"/>
  <c r="P506" i="2"/>
  <c r="P499" i="2"/>
  <c r="P498" i="2"/>
  <c r="P497" i="2"/>
  <c r="P485" i="2"/>
  <c r="P481" i="2"/>
  <c r="P480" i="2"/>
  <c r="P479" i="2"/>
  <c r="P475" i="2"/>
  <c r="P474" i="2"/>
  <c r="P472" i="2"/>
  <c r="P471" i="2"/>
  <c r="P469" i="2"/>
  <c r="P468" i="2"/>
  <c r="P458" i="2"/>
  <c r="P444" i="2"/>
  <c r="P441" i="2"/>
  <c r="P433" i="2"/>
  <c r="P432" i="2"/>
  <c r="P455" i="2"/>
  <c r="P446" i="2"/>
  <c r="P423" i="2"/>
  <c r="P418" i="2"/>
  <c r="P417" i="2"/>
  <c r="P409" i="2"/>
  <c r="P406" i="2"/>
  <c r="P405" i="2"/>
  <c r="P374" i="2"/>
  <c r="P372" i="2"/>
  <c r="P368" i="2"/>
  <c r="P362" i="2"/>
  <c r="P354" i="2"/>
  <c r="P347" i="2"/>
  <c r="P346" i="2"/>
  <c r="P339" i="2"/>
  <c r="P336" i="2"/>
  <c r="P335" i="2"/>
  <c r="P321" i="2"/>
  <c r="P315" i="2"/>
  <c r="P313" i="2"/>
  <c r="P309" i="2"/>
  <c r="P307" i="2"/>
  <c r="P306" i="2"/>
  <c r="P305" i="2"/>
  <c r="P284" i="2"/>
  <c r="P282" i="2"/>
  <c r="P268" i="2"/>
  <c r="P263" i="2"/>
  <c r="P262" i="2"/>
  <c r="P246" i="2"/>
  <c r="P245" i="2"/>
  <c r="P237" i="2"/>
  <c r="P235" i="2"/>
  <c r="P234" i="2"/>
  <c r="P233" i="2"/>
  <c r="P229" i="2"/>
  <c r="P226" i="2"/>
  <c r="P223" i="2"/>
  <c r="P222" i="2"/>
  <c r="P217" i="2"/>
  <c r="P214" i="2"/>
  <c r="P212" i="2"/>
  <c r="P196" i="2"/>
  <c r="P193" i="2"/>
  <c r="P192" i="2"/>
  <c r="P185" i="2"/>
  <c r="P183" i="2"/>
  <c r="P177" i="2"/>
  <c r="P176" i="2"/>
  <c r="P170" i="2"/>
  <c r="P168" i="2"/>
  <c r="P167" i="2"/>
  <c r="P166" i="2"/>
  <c r="P163" i="2"/>
  <c r="P150" i="2"/>
  <c r="P145" i="2"/>
  <c r="P142" i="2"/>
  <c r="P133" i="2"/>
  <c r="P132" i="2"/>
  <c r="P131" i="2"/>
  <c r="P129" i="2"/>
  <c r="P114" i="2"/>
  <c r="P113" i="2"/>
  <c r="P109" i="2"/>
  <c r="P105" i="2"/>
  <c r="P92" i="2"/>
  <c r="P90" i="2"/>
  <c r="P89" i="2"/>
  <c r="P87" i="2"/>
  <c r="P86" i="2"/>
  <c r="P85" i="2"/>
  <c r="P82" i="2"/>
  <c r="P80" i="2"/>
  <c r="P66" i="2"/>
  <c r="P37" i="2"/>
  <c r="P33" i="2"/>
  <c r="P32" i="2"/>
  <c r="P29" i="2"/>
  <c r="P23" i="2"/>
  <c r="P11" i="2"/>
  <c r="P9" i="2"/>
  <c r="P8" i="2"/>
  <c r="P7" i="2"/>
  <c r="E265" i="2"/>
  <c r="P265" i="2" s="1"/>
  <c r="E864" i="2"/>
  <c r="P864" i="2" s="1"/>
  <c r="E934" i="2"/>
  <c r="P934" i="2" s="1"/>
  <c r="E1149" i="2"/>
  <c r="P1149" i="2" s="1"/>
  <c r="E812" i="2"/>
  <c r="P812" i="2" s="1"/>
  <c r="E705" i="2"/>
  <c r="P705" i="2" s="1"/>
  <c r="E130" i="2"/>
  <c r="P130" i="2" s="1"/>
  <c r="E267" i="2"/>
  <c r="P267" i="2" s="1"/>
  <c r="E1125" i="2"/>
  <c r="P1125" i="2" s="1"/>
  <c r="E165" i="2"/>
  <c r="P165" i="2" s="1"/>
  <c r="E221" i="2"/>
  <c r="P221" i="2" s="1"/>
  <c r="E972" i="2"/>
  <c r="P972" i="2" s="1"/>
  <c r="E881" i="2"/>
  <c r="P881" i="2" s="1"/>
  <c r="E796" i="2"/>
  <c r="P796" i="2" s="1"/>
  <c r="E253" i="2"/>
  <c r="P253" i="2" s="1"/>
  <c r="E726" i="2"/>
  <c r="P726" i="2" s="1"/>
  <c r="E254" i="2"/>
  <c r="P254" i="2" s="1"/>
  <c r="E6" i="2" l="1"/>
  <c r="E5" i="2"/>
  <c r="P5" i="2" s="1"/>
  <c r="E4" i="2"/>
  <c r="P4" i="2" s="1"/>
  <c r="E1263" i="2" l="1"/>
  <c r="P1263" i="2" s="1"/>
  <c r="E1239" i="2"/>
  <c r="P1239" i="2" s="1"/>
  <c r="E236" i="2"/>
  <c r="P236" i="2" s="1"/>
  <c r="E1070" i="2"/>
  <c r="P1070" i="2" s="1"/>
  <c r="E299" i="2"/>
  <c r="P299" i="2" s="1"/>
  <c r="E218" i="2"/>
  <c r="P218" i="2" s="1"/>
  <c r="E1278" i="2"/>
  <c r="P1278" i="2" s="1"/>
  <c r="E1042" i="2"/>
  <c r="P1042" i="2" s="1"/>
  <c r="E980" i="2"/>
  <c r="P980" i="2" s="1"/>
  <c r="E951" i="2"/>
  <c r="P951" i="2" s="1"/>
  <c r="E879" i="2"/>
  <c r="P879" i="2" s="1"/>
  <c r="E878" i="2"/>
  <c r="P878" i="2" s="1"/>
  <c r="E847" i="2"/>
  <c r="P847" i="2" s="1"/>
  <c r="E1056" i="2"/>
  <c r="P1056" i="2" s="1"/>
  <c r="E1055" i="2"/>
  <c r="P1055" i="2" s="1"/>
  <c r="E424" i="2"/>
  <c r="E782" i="2"/>
  <c r="P782" i="2" s="1"/>
  <c r="E779" i="2"/>
  <c r="P779" i="2" s="1"/>
  <c r="E778" i="2"/>
  <c r="P778" i="2" s="1"/>
  <c r="E777" i="2"/>
  <c r="P777" i="2" s="1"/>
  <c r="E768" i="2"/>
  <c r="P768" i="2" s="1"/>
  <c r="E818" i="2"/>
  <c r="P818" i="2" s="1"/>
  <c r="E815" i="2"/>
  <c r="P815" i="2" s="1"/>
  <c r="E800" i="2"/>
  <c r="P800" i="2" s="1"/>
  <c r="E487" i="2"/>
  <c r="P487" i="2" s="1"/>
  <c r="E460" i="2"/>
  <c r="P460" i="2" s="1"/>
  <c r="E437" i="2"/>
  <c r="P437" i="2" s="1"/>
  <c r="E436" i="2"/>
  <c r="P436" i="2" s="1"/>
  <c r="E31" i="2"/>
  <c r="P31" i="2" s="1"/>
  <c r="E421" i="2"/>
  <c r="P421" i="2" s="1"/>
  <c r="E425" i="2"/>
  <c r="P425" i="2" s="1"/>
  <c r="E420" i="2"/>
  <c r="P420" i="2" s="1"/>
  <c r="E422" i="2"/>
  <c r="P422" i="2" s="1"/>
  <c r="E415" i="2"/>
  <c r="P415" i="2" s="1"/>
  <c r="E419" i="2"/>
  <c r="P419" i="2" s="1"/>
  <c r="E416" i="2"/>
  <c r="P416" i="2" s="1"/>
  <c r="E1249" i="2"/>
  <c r="E573" i="2"/>
  <c r="P573" i="2" s="1"/>
  <c r="E530" i="2"/>
  <c r="P530" i="2" s="1"/>
  <c r="E502" i="2"/>
  <c r="P502" i="2" s="1"/>
  <c r="E496" i="2"/>
  <c r="P496" i="2" s="1"/>
  <c r="E493" i="2"/>
  <c r="P493" i="2" s="1"/>
  <c r="E740" i="2"/>
  <c r="P740" i="2" s="1"/>
  <c r="E654" i="2"/>
  <c r="P654" i="2" s="1"/>
  <c r="E255" i="2"/>
  <c r="P255" i="2" s="1"/>
  <c r="E788" i="2"/>
  <c r="P788" i="2" s="1"/>
  <c r="E426" i="2"/>
  <c r="P426" i="2" s="1"/>
  <c r="E404" i="2"/>
  <c r="P404" i="2" s="1"/>
  <c r="E318" i="2"/>
  <c r="P318" i="2" s="1"/>
  <c r="E317" i="2"/>
  <c r="P317" i="2" s="1"/>
  <c r="E316" i="2"/>
  <c r="P316" i="2" s="1"/>
  <c r="E314" i="2"/>
  <c r="P314" i="2" s="1"/>
  <c r="E891" i="2" l="1"/>
  <c r="E913" i="2" l="1"/>
  <c r="E1071" i="2" l="1"/>
  <c r="P1071" i="2" s="1"/>
  <c r="E303" i="2"/>
  <c r="P303" i="2" s="1"/>
  <c r="E228" i="2"/>
  <c r="P228" i="2" s="1"/>
  <c r="E169" i="2"/>
  <c r="P169" i="2" s="1"/>
  <c r="E127" i="2"/>
  <c r="P127" i="2" s="1"/>
  <c r="E110" i="2"/>
  <c r="P110" i="2" s="1"/>
  <c r="E88" i="2"/>
  <c r="P88" i="2" s="1"/>
  <c r="E989" i="2"/>
  <c r="P989" i="2" s="1"/>
  <c r="E1225" i="2" l="1"/>
  <c r="P1225" i="2" s="1"/>
  <c r="E840" i="2"/>
  <c r="P840" i="2" s="1"/>
  <c r="E612" i="2"/>
  <c r="P612" i="2" s="1"/>
  <c r="E402" i="2"/>
  <c r="P402" i="2" s="1"/>
  <c r="E439" i="2"/>
  <c r="P439" i="2" s="1"/>
  <c r="E399" i="2"/>
  <c r="P399" i="2" s="1"/>
  <c r="E57" i="2" l="1"/>
  <c r="E676" i="2"/>
  <c r="E766" i="2"/>
  <c r="P766" i="2" s="1"/>
  <c r="E846" i="2"/>
  <c r="P846" i="2" s="1"/>
  <c r="E35" i="2"/>
  <c r="P35" i="2" s="1"/>
  <c r="E845" i="2"/>
  <c r="P845" i="2" s="1"/>
  <c r="E160" i="2"/>
  <c r="P160" i="2" s="1"/>
  <c r="E536" i="2"/>
  <c r="E1106" i="2"/>
  <c r="E162" i="2" l="1"/>
  <c r="E1023" i="2"/>
  <c r="P1023" i="2" s="1"/>
  <c r="E537" i="2"/>
  <c r="E181" i="2" l="1"/>
  <c r="P181" i="2" s="1"/>
  <c r="E1211" i="2"/>
  <c r="P1211" i="2" s="1"/>
  <c r="E1208" i="2"/>
  <c r="P1208" i="2" s="1"/>
  <c r="E108" i="2" l="1"/>
  <c r="P108" i="2" s="1"/>
  <c r="E197" i="2"/>
  <c r="E554" i="2"/>
  <c r="E849" i="2"/>
  <c r="P849" i="2" s="1"/>
  <c r="E343" i="2"/>
  <c r="E1238" i="2"/>
  <c r="P1238" i="2" s="1"/>
  <c r="E965" i="2"/>
  <c r="P965" i="2" s="1"/>
  <c r="E733" i="2"/>
  <c r="E714" i="2"/>
  <c r="E836" i="2"/>
  <c r="E897" i="2"/>
  <c r="E912" i="2"/>
  <c r="E781" i="2"/>
  <c r="E592" i="2"/>
  <c r="E977" i="2" l="1"/>
  <c r="E1041" i="2" l="1"/>
  <c r="E337" i="2"/>
  <c r="E178" i="2"/>
  <c r="E769" i="2"/>
  <c r="P769" i="2" s="1"/>
  <c r="E770" i="2"/>
  <c r="P770" i="2" s="1"/>
  <c r="E295" i="2"/>
  <c r="E918" i="2"/>
  <c r="E730" i="2"/>
  <c r="E370" i="2"/>
  <c r="E1103" i="2"/>
  <c r="E749" i="2"/>
  <c r="E44" i="2"/>
  <c r="E1246" i="2"/>
  <c r="P1246" i="2" s="1"/>
  <c r="E1151" i="2"/>
  <c r="E774" i="2" l="1"/>
  <c r="E1233" i="2" l="1"/>
  <c r="P1233" i="2" s="1"/>
  <c r="E182" i="2"/>
  <c r="P182" i="2" s="1"/>
  <c r="E1210" i="2"/>
  <c r="P1210" i="2" s="1"/>
  <c r="E1161" i="2"/>
  <c r="P1161" i="2" s="1"/>
  <c r="E1150" i="2"/>
  <c r="E944" i="2"/>
  <c r="P944" i="2" s="1"/>
  <c r="E675" i="2"/>
  <c r="P675" i="2" s="1"/>
  <c r="E926" i="2"/>
  <c r="E861" i="2"/>
  <c r="P861" i="2" s="1"/>
  <c r="E787" i="2"/>
  <c r="P787" i="2" s="1"/>
  <c r="E210" i="2"/>
  <c r="E1285" i="2"/>
  <c r="P1285" i="2" s="1"/>
  <c r="E532" i="2"/>
  <c r="P532" i="2" s="1"/>
  <c r="E504" i="2"/>
  <c r="E795" i="2"/>
  <c r="P795" i="2" s="1"/>
  <c r="E215" i="2" l="1"/>
  <c r="P215" i="2" s="1"/>
  <c r="E208" i="2"/>
  <c r="P208" i="2" s="1"/>
  <c r="E202" i="2"/>
  <c r="P202" i="2" s="1"/>
  <c r="E1038" i="2"/>
  <c r="E135" i="2"/>
  <c r="P135" i="2" s="1"/>
  <c r="E513" i="2"/>
  <c r="E107" i="2"/>
  <c r="P107" i="2" s="1"/>
  <c r="E633" i="2"/>
  <c r="P633" i="2" s="1"/>
  <c r="E626" i="2"/>
  <c r="P626" i="2" s="1"/>
  <c r="E579" i="2" l="1"/>
  <c r="E911" i="2"/>
  <c r="E910" i="2"/>
  <c r="E395" i="2" l="1"/>
  <c r="E63" i="2" l="1"/>
  <c r="E52" i="2"/>
  <c r="E1145" i="2"/>
  <c r="E580" i="2"/>
  <c r="E651" i="2"/>
  <c r="E704" i="2"/>
  <c r="P704" i="2" s="1"/>
  <c r="E1152" i="2"/>
  <c r="P1152" i="2" s="1"/>
  <c r="E151" i="2"/>
  <c r="E914" i="2"/>
  <c r="E393" i="2"/>
  <c r="E401" i="2"/>
  <c r="E503" i="2"/>
  <c r="E656" i="2"/>
  <c r="E963" i="2"/>
  <c r="E308" i="2"/>
  <c r="E748" i="2" l="1"/>
  <c r="E616" i="2"/>
  <c r="P616" i="2" s="1"/>
  <c r="E618" i="2"/>
  <c r="P618" i="2" s="1"/>
  <c r="E230" i="2"/>
  <c r="E490" i="2" l="1"/>
  <c r="P490" i="2" s="1"/>
  <c r="E1024" i="2"/>
  <c r="P1024" i="2" s="1"/>
  <c r="E155" i="2"/>
  <c r="P155" i="2" s="1"/>
  <c r="E528" i="2"/>
  <c r="P528" i="2" s="1"/>
  <c r="E959" i="2"/>
  <c r="P959" i="2" s="1"/>
  <c r="E273" i="2"/>
  <c r="P273" i="2" s="1"/>
  <c r="E454" i="2"/>
  <c r="P454" i="2" s="1"/>
  <c r="E453" i="2"/>
  <c r="P453" i="2" s="1"/>
  <c r="E213" i="2"/>
  <c r="P213" i="2" s="1"/>
  <c r="E164" i="2"/>
  <c r="P164" i="2" s="1"/>
  <c r="E1209" i="2"/>
  <c r="P1209" i="2" s="1"/>
  <c r="E1261" i="2"/>
  <c r="E1250" i="2"/>
  <c r="P1250" i="2" s="1"/>
  <c r="E488" i="2"/>
  <c r="P488" i="2" s="1"/>
  <c r="E1224" i="2"/>
  <c r="P1224" i="2" s="1"/>
  <c r="E1257" i="2"/>
  <c r="P1257" i="2" s="1"/>
  <c r="E827" i="2"/>
  <c r="P827" i="2" s="1"/>
  <c r="E994" i="2"/>
  <c r="P994" i="2" s="1"/>
  <c r="E936" i="2"/>
  <c r="P936" i="2" s="1"/>
  <c r="E937" i="2"/>
  <c r="P937" i="2" s="1"/>
  <c r="E1169" i="2"/>
  <c r="P1169" i="2" s="1"/>
  <c r="E920" i="2"/>
  <c r="E645" i="2"/>
  <c r="P645" i="2" s="1"/>
  <c r="E46" i="2" l="1"/>
  <c r="E62" i="2"/>
  <c r="E617" i="2"/>
  <c r="P617" i="2" s="1"/>
  <c r="E894" i="2"/>
  <c r="P894" i="2" s="1"/>
  <c r="E529" i="2"/>
  <c r="P529" i="2" s="1"/>
  <c r="E115" i="2"/>
  <c r="P115" i="2" s="1"/>
  <c r="E1229" i="2"/>
  <c r="E828" i="2"/>
  <c r="P828" i="2" s="1"/>
  <c r="E1199" i="2"/>
  <c r="E60" i="2" l="1"/>
  <c r="E61" i="2"/>
  <c r="E1280" i="2"/>
  <c r="P1280" i="2" s="1"/>
  <c r="E1240" i="2"/>
  <c r="P1240" i="2" s="1"/>
  <c r="E1058" i="2"/>
  <c r="P1058" i="2" s="1"/>
  <c r="E342" i="2"/>
  <c r="E695" i="2"/>
  <c r="E696" i="2"/>
  <c r="E988" i="2"/>
  <c r="E364" i="2"/>
  <c r="E224" i="2"/>
  <c r="E400" i="2"/>
  <c r="E81" i="2"/>
  <c r="P81" i="2" s="1"/>
  <c r="E206" i="2"/>
  <c r="E863" i="2"/>
  <c r="E247" i="2"/>
  <c r="P247" i="2" s="1"/>
  <c r="E1269" i="2"/>
  <c r="E311" i="2"/>
  <c r="E22" i="2" l="1"/>
  <c r="E349" i="2"/>
  <c r="P349" i="2" s="1"/>
  <c r="E331" i="2"/>
  <c r="E1268" i="2"/>
  <c r="E28" i="2"/>
  <c r="P28" i="2" s="1"/>
  <c r="E323" i="2"/>
  <c r="P323" i="2" s="1"/>
  <c r="E67" i="2"/>
  <c r="E1143" i="2"/>
  <c r="P1143" i="2" s="1"/>
  <c r="E427" i="2"/>
  <c r="P427" i="2" s="1"/>
  <c r="E175" i="2"/>
  <c r="E189" i="2"/>
  <c r="P189" i="2" s="1"/>
  <c r="E588" i="2"/>
  <c r="P588" i="2" s="1"/>
  <c r="E659" i="2"/>
  <c r="E736" i="2"/>
  <c r="P736" i="2" s="1"/>
  <c r="E884" i="2"/>
  <c r="P884" i="2" s="1"/>
  <c r="E154" i="2"/>
  <c r="P154" i="2" s="1"/>
  <c r="E121" i="2"/>
  <c r="P121" i="2" s="1"/>
  <c r="E955" i="2"/>
  <c r="P955" i="2" s="1"/>
  <c r="E111" i="2"/>
  <c r="P111" i="2" s="1"/>
  <c r="E338" i="2"/>
  <c r="P338" i="2" s="1"/>
  <c r="E55" i="2"/>
  <c r="P55" i="2" s="1"/>
  <c r="E1235" i="2"/>
  <c r="E26" i="2"/>
  <c r="P26" i="2" s="1"/>
  <c r="E341" i="2"/>
  <c r="E58" i="2"/>
  <c r="P58" i="2" s="1"/>
  <c r="E1284" i="2"/>
  <c r="P1284" i="2" s="1"/>
  <c r="E27" i="2"/>
  <c r="P27" i="2" s="1"/>
  <c r="E883" i="2"/>
  <c r="P883" i="2" s="1"/>
  <c r="E457" i="2"/>
  <c r="P457" i="2" s="1"/>
  <c r="E902" i="2"/>
  <c r="P902" i="2" s="1"/>
  <c r="E14" i="2"/>
  <c r="P14" i="2" s="1"/>
  <c r="E274" i="2"/>
  <c r="P274" i="2" s="1"/>
  <c r="E932" i="2"/>
  <c r="P932" i="2" s="1"/>
  <c r="E143" i="2"/>
  <c r="P143" i="2" s="1"/>
  <c r="E961" i="2"/>
  <c r="P961" i="2" s="1"/>
  <c r="E371" i="2"/>
  <c r="P371" i="2" s="1"/>
  <c r="E461" i="2"/>
  <c r="P461" i="2" s="1"/>
  <c r="E79" i="2"/>
  <c r="P79" i="2" s="1"/>
  <c r="E942" i="2"/>
  <c r="P942" i="2" s="1"/>
  <c r="E882" i="2"/>
  <c r="P882" i="2" s="1"/>
  <c r="E456" i="2"/>
  <c r="P456" i="2" s="1"/>
  <c r="E729" i="2"/>
  <c r="P729" i="2" s="1"/>
  <c r="E562" i="2"/>
  <c r="P562" i="2" s="1"/>
  <c r="E1112" i="2"/>
  <c r="P1112" i="2" s="1"/>
  <c r="E869" i="2"/>
  <c r="P869" i="2" s="1"/>
  <c r="E225" i="2"/>
  <c r="P225" i="2" s="1"/>
  <c r="E112" i="2"/>
  <c r="P112" i="2" s="1"/>
  <c r="E629" i="2"/>
  <c r="P629" i="2" s="1"/>
  <c r="E1009" i="2"/>
  <c r="P1009" i="2" s="1"/>
  <c r="E340" i="2"/>
  <c r="P340" i="2" s="1"/>
  <c r="E1154" i="2"/>
  <c r="P1154" i="2" s="1"/>
  <c r="E589" i="2"/>
  <c r="P589" i="2" s="1"/>
  <c r="E310" i="2"/>
  <c r="P310" i="2" s="1"/>
  <c r="E996" i="2"/>
  <c r="P996" i="2" s="1"/>
  <c r="E13" i="2"/>
  <c r="P13" i="2" s="1"/>
  <c r="E276" i="2"/>
  <c r="P276" i="2" s="1"/>
  <c r="E1245" i="2"/>
  <c r="P1245" i="2" s="1"/>
  <c r="E995" i="2"/>
  <c r="P995" i="2" s="1"/>
  <c r="E927" i="2"/>
  <c r="P927" i="2" s="1"/>
  <c r="E120" i="2"/>
  <c r="P120" i="2" s="1"/>
  <c r="E391" i="2"/>
  <c r="E1061" i="2"/>
  <c r="E1180" i="2"/>
  <c r="E1179" i="2"/>
  <c r="E1181" i="2"/>
  <c r="E935" i="2"/>
  <c r="P935" i="2" s="1"/>
  <c r="E1141" i="2"/>
  <c r="P1141" i="2" s="1"/>
  <c r="E1136" i="2"/>
  <c r="P1136" i="2" s="1"/>
  <c r="E701" i="2"/>
  <c r="P701" i="2" s="1"/>
  <c r="E25" i="2"/>
  <c r="P25" i="2" s="1"/>
  <c r="E385" i="2"/>
  <c r="E187" i="2"/>
  <c r="E12" i="2"/>
  <c r="P12" i="2" s="1"/>
  <c r="E1032" i="2"/>
  <c r="E1025" i="2"/>
  <c r="E466" i="2"/>
  <c r="E1060" i="2"/>
  <c r="E264" i="2"/>
  <c r="E266" i="2"/>
  <c r="E238" i="2"/>
  <c r="E1064" i="2"/>
  <c r="E412" i="2"/>
  <c r="E389" i="2"/>
  <c r="E1178" i="2"/>
  <c r="E708" i="2"/>
  <c r="E1182" i="2"/>
  <c r="E1183" i="2"/>
  <c r="E248" i="2"/>
  <c r="E706" i="2" l="1"/>
  <c r="E542" i="2"/>
  <c r="P542" i="2" s="1"/>
  <c r="E386" i="2"/>
  <c r="E413" i="2"/>
  <c r="P413" i="2" s="1"/>
  <c r="E414" i="2"/>
  <c r="E397" i="2"/>
  <c r="E171" i="2"/>
  <c r="E394" i="2"/>
  <c r="E707" i="2"/>
  <c r="E1184" i="2"/>
  <c r="E940" i="2"/>
  <c r="P940" i="2" s="1"/>
  <c r="E539" i="2"/>
  <c r="E519" i="2"/>
  <c r="E345" i="2"/>
  <c r="E837" i="2"/>
  <c r="E586" i="2"/>
  <c r="P586" i="2" s="1"/>
  <c r="E584" i="2"/>
  <c r="P584" i="2" s="1"/>
  <c r="E585" i="2"/>
  <c r="P585" i="2" s="1"/>
  <c r="E583" i="2"/>
  <c r="P583" i="2" s="1"/>
  <c r="E582" i="2"/>
  <c r="P582" i="2" s="1"/>
  <c r="E853" i="2"/>
  <c r="P853" i="2" s="1"/>
  <c r="E1158" i="2"/>
  <c r="E838" i="2"/>
  <c r="E344" i="2"/>
  <c r="E581" i="2"/>
  <c r="P581" i="2" s="1"/>
  <c r="E1157" i="2"/>
  <c r="P1157" i="2" s="1"/>
  <c r="E711" i="2"/>
  <c r="P711" i="2" s="1"/>
  <c r="E928" i="2"/>
  <c r="P928" i="2" s="1"/>
  <c r="E790" i="2"/>
  <c r="P790" i="2" s="1"/>
  <c r="E852" i="2"/>
  <c r="P852" i="2" s="1"/>
  <c r="E363" i="2"/>
  <c r="P363" i="2" s="1"/>
  <c r="E411" i="2"/>
  <c r="P411" i="2" s="1"/>
  <c r="E559" i="2"/>
  <c r="P559" i="2" s="1"/>
  <c r="E431" i="2"/>
  <c r="P431" i="2" s="1"/>
  <c r="E410" i="2"/>
  <c r="P410" i="2" s="1"/>
  <c r="E978" i="2"/>
  <c r="P978" i="2" s="1"/>
  <c r="E408" i="2"/>
  <c r="P408" i="2" s="1"/>
  <c r="E842" i="2"/>
  <c r="P842" i="2" s="1"/>
  <c r="E1176" i="2"/>
  <c r="P1176" i="2" s="1"/>
  <c r="E369" i="2"/>
  <c r="P369" i="2" s="1"/>
  <c r="E430" i="2"/>
  <c r="P430" i="2" s="1"/>
  <c r="E180" i="2"/>
  <c r="P180" i="2" s="1"/>
  <c r="E738" i="2"/>
  <c r="P738" i="2" s="1"/>
  <c r="E734" i="2"/>
  <c r="P734" i="2" s="1"/>
  <c r="E1146" i="2"/>
  <c r="P1146" i="2" s="1"/>
  <c r="E762" i="2"/>
  <c r="E126" i="2"/>
  <c r="P126" i="2" s="1"/>
  <c r="E1057" i="2"/>
  <c r="P1057" i="2" s="1"/>
  <c r="E511" i="2"/>
  <c r="P511" i="2" s="1"/>
  <c r="E40" i="2"/>
  <c r="E634" i="2"/>
  <c r="P634" i="2" s="1"/>
  <c r="E1063" i="2"/>
  <c r="P1063" i="2" s="1"/>
  <c r="E1034" i="2"/>
  <c r="P1034" i="2" s="1"/>
  <c r="E1231" i="2"/>
  <c r="P1231" i="2" s="1"/>
  <c r="E1232" i="2"/>
  <c r="P1232" i="2" s="1"/>
  <c r="E1159" i="2"/>
  <c r="P1159" i="2" s="1"/>
  <c r="E998" i="2"/>
  <c r="P998" i="2" s="1"/>
  <c r="E941" i="2"/>
  <c r="P941" i="2" s="1"/>
  <c r="E888" i="2"/>
  <c r="P888" i="2" s="1"/>
  <c r="E877" i="2"/>
  <c r="P877" i="2" s="1"/>
  <c r="E773" i="2"/>
  <c r="E735" i="2"/>
  <c r="P735" i="2" s="1"/>
  <c r="E551" i="2"/>
  <c r="E670" i="2"/>
  <c r="P670" i="2" s="1"/>
  <c r="E548" i="2"/>
  <c r="P548" i="2" s="1"/>
  <c r="E531" i="2"/>
  <c r="P531" i="2" s="1"/>
  <c r="E518" i="2"/>
  <c r="P518" i="2" s="1"/>
  <c r="E495" i="2"/>
  <c r="P495" i="2" s="1"/>
  <c r="E152" i="2"/>
  <c r="P152" i="2" s="1"/>
  <c r="E69" i="2"/>
  <c r="P69" i="2" s="1"/>
  <c r="E367" i="2"/>
  <c r="P367" i="2" s="1"/>
  <c r="E681" i="2"/>
  <c r="E71" i="2"/>
  <c r="E216" i="2"/>
  <c r="P216" i="2" s="1"/>
  <c r="E552" i="2"/>
  <c r="P552" i="2" s="1"/>
  <c r="E771" i="2"/>
  <c r="E191" i="2"/>
  <c r="E754" i="2"/>
  <c r="P754" i="2" s="1"/>
  <c r="E128" i="2"/>
  <c r="P128" i="2" s="1"/>
  <c r="E1127" i="2"/>
  <c r="P1127" i="2" s="1"/>
  <c r="E775" i="2"/>
  <c r="P775" i="2" s="1"/>
  <c r="E930" i="2"/>
  <c r="E931" i="2"/>
  <c r="E172" i="2"/>
  <c r="E1155" i="2"/>
  <c r="E350" i="2"/>
  <c r="P350" i="2" s="1"/>
  <c r="E516" i="2"/>
  <c r="P516" i="2" s="1"/>
  <c r="E741" i="2"/>
  <c r="P741" i="2" s="1"/>
  <c r="E1010" i="2"/>
  <c r="P1010" i="2" s="1"/>
  <c r="E269" i="2"/>
  <c r="E820" i="2"/>
  <c r="P820" i="2" s="1"/>
  <c r="E1115" i="2"/>
  <c r="P1115" i="2" s="1"/>
  <c r="E376" i="2"/>
  <c r="P376" i="2" s="1"/>
  <c r="E463" i="2"/>
  <c r="P463" i="2" s="1"/>
  <c r="E1011" i="2"/>
  <c r="P1011" i="2" s="1"/>
  <c r="E43" i="2"/>
  <c r="P43" i="2" s="1"/>
  <c r="E557" i="2"/>
  <c r="P557" i="2" s="1"/>
  <c r="E547" i="2"/>
  <c r="P547" i="2" s="1"/>
  <c r="E20" i="2"/>
  <c r="P20" i="2" s="1"/>
  <c r="E848" i="2"/>
  <c r="P848" i="2" s="1"/>
  <c r="E320" i="2"/>
  <c r="P320" i="2" s="1"/>
  <c r="E489" i="2"/>
  <c r="E211" i="2"/>
  <c r="P211" i="2" s="1"/>
  <c r="E871" i="2"/>
  <c r="E1160" i="2"/>
  <c r="P1160" i="2" s="1"/>
  <c r="E1273" i="2"/>
  <c r="E448" i="2"/>
  <c r="E447" i="2"/>
  <c r="E78" i="2"/>
  <c r="P78" i="2" s="1"/>
  <c r="E77" i="2"/>
  <c r="P77" i="2" s="1"/>
  <c r="E76" i="2"/>
  <c r="P76" i="2" s="1"/>
  <c r="E75" i="2"/>
  <c r="P75" i="2" s="1"/>
  <c r="E74" i="2"/>
  <c r="P74" i="2" s="1"/>
  <c r="E73" i="2"/>
  <c r="P73" i="2" s="1"/>
  <c r="E72" i="2"/>
  <c r="P72" i="2" s="1"/>
  <c r="E652" i="2"/>
  <c r="E281" i="2"/>
  <c r="E173" i="2"/>
  <c r="E116" i="2"/>
  <c r="E555" i="2"/>
  <c r="E1004" i="2"/>
  <c r="E54" i="2"/>
  <c r="E348" i="2"/>
  <c r="P348" i="2" s="1"/>
  <c r="E327" i="2"/>
  <c r="P327" i="2" s="1"/>
  <c r="E1171" i="2"/>
  <c r="P1171" i="2" s="1"/>
  <c r="E653" i="2"/>
  <c r="E445" i="2"/>
  <c r="E1028" i="2"/>
  <c r="E459" i="2"/>
  <c r="P459" i="2" s="1"/>
  <c r="E161" i="2"/>
  <c r="E859" i="2"/>
  <c r="P859" i="2" s="1"/>
  <c r="E159" i="2"/>
  <c r="E854" i="2"/>
</calcChain>
</file>

<file path=xl/sharedStrings.xml><?xml version="1.0" encoding="utf-8"?>
<sst xmlns="http://schemas.openxmlformats.org/spreadsheetml/2006/main" count="11844" uniqueCount="5229">
  <si>
    <t>Primary Author</t>
  </si>
  <si>
    <t>Title</t>
  </si>
  <si>
    <t>Year</t>
  </si>
  <si>
    <t>Volume</t>
  </si>
  <si>
    <t>Issue</t>
  </si>
  <si>
    <t>E</t>
  </si>
  <si>
    <t>An examination of benthic macroalgae communities as indicators of nutrients in middle Atlantic coastal estuararies-Maryland component</t>
  </si>
  <si>
    <t>Goshorn, Dave</t>
  </si>
  <si>
    <t>et al</t>
  </si>
  <si>
    <t>Report</t>
  </si>
  <si>
    <t>A comparison of methods for detectioon of phosphate limitation in microalgae</t>
  </si>
  <si>
    <t>Beardall, John</t>
  </si>
  <si>
    <t>Aquatic Sciences</t>
  </si>
  <si>
    <t>107-121</t>
  </si>
  <si>
    <t>Barille, Peter J.</t>
  </si>
  <si>
    <t>Evidence of Anthropogenic Nitrogen Enrichment of
the Littoral Waters of East Central Florida</t>
  </si>
  <si>
    <t>J. Coastal Research</t>
  </si>
  <si>
    <t>1237-1245</t>
  </si>
  <si>
    <t>Atmospheric nitrogen deposition from a remote source enriches macroalgae in coral reef ecosystems near Green Turtle Cay, Abacos, Bahamas</t>
  </si>
  <si>
    <t>Mar. Pollution Bul.</t>
  </si>
  <si>
    <t>1262-1272</t>
  </si>
  <si>
    <t>Berman-Frank, Ilana</t>
  </si>
  <si>
    <t>Limnology and Oceanography</t>
  </si>
  <si>
    <t>1249-1260</t>
  </si>
  <si>
    <t>Van, T.K.</t>
  </si>
  <si>
    <t>J. Aquatic Plant Management</t>
  </si>
  <si>
    <t>62-67</t>
  </si>
  <si>
    <t>Biomass response and changes in composition of ephemeral macroalgal assemblages along an experimental gradient of nutrient enrichment</t>
  </si>
  <si>
    <t>Karez, Rolf</t>
  </si>
  <si>
    <t>Aquatic Botany</t>
  </si>
  <si>
    <t>103-117</t>
  </si>
  <si>
    <t>Temporal biomass variability and production/ biomass relationships of seagrass communities</t>
  </si>
  <si>
    <t>Duarte, Carlos M.</t>
  </si>
  <si>
    <t>Mar. Eco. Progress Series</t>
  </si>
  <si>
    <t>269-276</t>
  </si>
  <si>
    <t>Spatial and temporal patterns of phytoplankton composition in a subtropical coastal lagoon, the
Indian River Lagoon, Florida, USA</t>
  </si>
  <si>
    <t>Badylak, S.</t>
  </si>
  <si>
    <t>E.J. Philips</t>
  </si>
  <si>
    <t>J. Plankton Research</t>
  </si>
  <si>
    <t>1229-1247</t>
  </si>
  <si>
    <t>A Habitat suitability index model for the Eastern Oyster (Crassostrea virginica), a tool for restoration of the Caloosahatchee River Estuary, Florida</t>
  </si>
  <si>
    <t>Barnes, T.K.</t>
  </si>
  <si>
    <t>A. K. Volety, K. Chartier, F.J. Mazzotti, I. Pearlstine</t>
  </si>
  <si>
    <t>949-959</t>
  </si>
  <si>
    <t>Boumans, Roelof M.J.</t>
  </si>
  <si>
    <t>John W. Day</t>
  </si>
  <si>
    <t>High precision measurements of sediment elevation in shallow coastal aresa using a sedementation-erosion table</t>
  </si>
  <si>
    <t>Estuaries</t>
  </si>
  <si>
    <t>375-380</t>
  </si>
  <si>
    <t>Boyer, K.E.</t>
  </si>
  <si>
    <t>P. Fong, A.R. Armitage, R.A. Cohen</t>
  </si>
  <si>
    <t>Elevated nutrient content of tropical macroalgae increases rates of herbivory in coral, seagrass, and mangrove habitats</t>
  </si>
  <si>
    <t>Coral Reefs</t>
  </si>
  <si>
    <t>530-538</t>
  </si>
  <si>
    <t>Brown, B.E.</t>
  </si>
  <si>
    <t>Coral bleaching: causes and consequences</t>
  </si>
  <si>
    <t>129-138</t>
  </si>
  <si>
    <t>Byron, Dorothy</t>
  </si>
  <si>
    <t>Kenneth L. Heck</t>
  </si>
  <si>
    <t>Estuaries and Coasts</t>
  </si>
  <si>
    <t>6a</t>
  </si>
  <si>
    <t>939-942</t>
  </si>
  <si>
    <t>Kangwe, Juma W.</t>
  </si>
  <si>
    <t>Calcareous algae of a tropical lagoon</t>
  </si>
  <si>
    <t>Carlson, Paul A.</t>
  </si>
  <si>
    <t>Laura A. Yarbro, Timothy R. Barber</t>
  </si>
  <si>
    <t>Bul. Mar. Science</t>
  </si>
  <si>
    <t>733-746</t>
  </si>
  <si>
    <t>Cattelino, Peter J.</t>
  </si>
  <si>
    <t>Ian R. Noble, Ralph O. Slayter, Stephen R. Kessel</t>
  </si>
  <si>
    <t>Predicting the multiple pathways of plant succession</t>
  </si>
  <si>
    <t>Environmental Management</t>
  </si>
  <si>
    <t>41-50</t>
  </si>
  <si>
    <t>CERP_PM</t>
  </si>
  <si>
    <t>Nothern estuaries Performance Measure salinity envelope</t>
  </si>
  <si>
    <t>Site fidelity and activity patterns of a humphead wrasse,
Cheilinus undulatus (Labridae), as determined by acoustic
telemetry</t>
  </si>
  <si>
    <t>Chateau, Olivier</t>
  </si>
  <si>
    <t>Laurent Wantiez</t>
  </si>
  <si>
    <t>Environmental Biology of Fishes</t>
  </si>
  <si>
    <t>503-508</t>
  </si>
  <si>
    <t>Chisholm, John R.</t>
  </si>
  <si>
    <t>Marine Pollution Bul.</t>
  </si>
  <si>
    <t>78-84</t>
  </si>
  <si>
    <t>Cohen, R.A.</t>
  </si>
  <si>
    <t>P. Fong</t>
  </si>
  <si>
    <t>J. Phycology</t>
  </si>
  <si>
    <t>287-293</t>
  </si>
  <si>
    <t>Connell, Joseph H.</t>
  </si>
  <si>
    <t>Ralph O. Slayter</t>
  </si>
  <si>
    <t>Mechanisms of succession in natural communities and their role in community stability and organization</t>
  </si>
  <si>
    <t>The American Naturalist</t>
  </si>
  <si>
    <t>1119-1144</t>
  </si>
  <si>
    <t>Corradi, Maria G.</t>
  </si>
  <si>
    <t>Gessica Gorbi, Corrado Zanni</t>
  </si>
  <si>
    <t>144-150</t>
  </si>
  <si>
    <t>Costanzo, Simon D.</t>
  </si>
  <si>
    <t>Mark J. O'Donohue, William C. Dennison</t>
  </si>
  <si>
    <t>680-685</t>
  </si>
  <si>
    <t>Costra, O.S.</t>
  </si>
  <si>
    <t>M.J. Attrill, A.G. Pedrini, J.C. De-Paula</t>
  </si>
  <si>
    <t>Benthic macroalgal distribution in coastal and offshore reefs at Porto Seguro Bay, Brazilian Discovery Coast</t>
  </si>
  <si>
    <t>Proc. 9th Int Coral Reef Symp.</t>
  </si>
  <si>
    <t>Crumpacker, David W.</t>
  </si>
  <si>
    <t>Elgene O. Box, E. Dennis Hardin</t>
  </si>
  <si>
    <t>Temperate-subtropical transition areas for native woody plant species in Florida, predicted changed under climatic warming, and implications for conservation</t>
  </si>
  <si>
    <t>Nat. Areas J.</t>
  </si>
  <si>
    <t>136-148</t>
  </si>
  <si>
    <t>Czerny, Andrew B.</t>
  </si>
  <si>
    <t>Kenneth H. Dunton</t>
  </si>
  <si>
    <t>418-427</t>
  </si>
  <si>
    <t>Dennison, William C.</t>
  </si>
  <si>
    <t>Assessing water quality with submersed aquatic vegetation</t>
  </si>
  <si>
    <t>Bioscience</t>
  </si>
  <si>
    <t>86-94</t>
  </si>
  <si>
    <t>Doering, Peter H.</t>
  </si>
  <si>
    <t>Robert H. Chamberlain, Daniel E. Haunert</t>
  </si>
  <si>
    <t>Using submerged aquatic vegetation to establish minimum and maximum freshwater inflows to the Caloosahatchee Estuary, Florida</t>
  </si>
  <si>
    <t>6b</t>
  </si>
  <si>
    <t>1343-1354</t>
  </si>
  <si>
    <t>Epps, Clinton W.</t>
  </si>
  <si>
    <t>Optimizing dispersal and corridor models using landscape
genetics</t>
  </si>
  <si>
    <t>J. Appl. Eco.</t>
  </si>
  <si>
    <t>714-724</t>
  </si>
  <si>
    <t>Spencer, David F.</t>
  </si>
  <si>
    <t>272-276</t>
  </si>
  <si>
    <t>Gilbert, Steve</t>
  </si>
  <si>
    <t>Kerry B. Clark</t>
  </si>
  <si>
    <t>Seasonal variation in standing crop of the seagrass Syringodium filiforme and associated macrophytes in the northern Indian River, Florida</t>
  </si>
  <si>
    <t>223-225</t>
  </si>
  <si>
    <t>Fine, M</t>
  </si>
  <si>
    <t>Y. Loya</t>
  </si>
  <si>
    <t>Alternate coral-bryozoan competitive superiority during coral bleaching</t>
  </si>
  <si>
    <t>Mar. Bio.</t>
  </si>
  <si>
    <t>989-996</t>
  </si>
  <si>
    <t>Flemer, David A.</t>
  </si>
  <si>
    <t>Chlorophyll analysis as a method of evaluating the standing crop phytoplankton and primary productivity</t>
  </si>
  <si>
    <t>Chesapeake Sci.</t>
  </si>
  <si>
    <t>3&amp;4</t>
  </si>
  <si>
    <t>301-306</t>
  </si>
  <si>
    <t>Smith, Eric P.</t>
  </si>
  <si>
    <t>Aswani Volety, Sandra E. Shumway, Jerome F. LaPeyre</t>
  </si>
  <si>
    <t>Focused analysis of oyster data in Caloosahatchee Estuary</t>
  </si>
  <si>
    <t>1-19</t>
  </si>
  <si>
    <t>Developing an indicator of nutrient enrichment in coastal estuaries and lagoons using tissue nitrogen content of the opportunistic alga, Enteromorpha intestinalis (L. Link)</t>
  </si>
  <si>
    <t>Fong, Peggy</t>
  </si>
  <si>
    <t>Kathryn E. Boyer, Joy B. Zedler</t>
  </si>
  <si>
    <t>63-79</t>
  </si>
  <si>
    <t>Fonseca, Mark S.</t>
  </si>
  <si>
    <t>W. Judson Kenworthy, Gordon W. Thayer</t>
  </si>
  <si>
    <t>Guidelines for the conservation and restoration of seagrasses in the Unites States and adjacent waters</t>
  </si>
  <si>
    <t>NOAA</t>
  </si>
  <si>
    <t>1-222</t>
  </si>
  <si>
    <t>A. Willsie, C.D. Rose, L.M. Rutten</t>
  </si>
  <si>
    <t>Spatial and temporal pattern in seagrass community composition and productivity in south Florida</t>
  </si>
  <si>
    <t>341-354</t>
  </si>
  <si>
    <t>Gallegos, Charles L.</t>
  </si>
  <si>
    <t>Calculating optical water quality targets to restore and protect submersed aquatic vegetation: overcoming problems in partitioning the diffuse attenuation coefficient for photosynthetically active radiation</t>
  </si>
  <si>
    <t>381-397</t>
  </si>
  <si>
    <t>1-41</t>
  </si>
  <si>
    <t>Hauxwell, Jennifer</t>
  </si>
  <si>
    <t>41-54</t>
  </si>
  <si>
    <t>1-26</t>
  </si>
  <si>
    <t>1-9</t>
  </si>
  <si>
    <t>1-48</t>
  </si>
  <si>
    <t>The primacy of top-down effects in shallow benthic ecosystems</t>
  </si>
  <si>
    <t>371-381</t>
  </si>
  <si>
    <t>Hernandez, Ignacio</t>
  </si>
  <si>
    <t>F. Zavier Niell, Brian A. Whitton</t>
  </si>
  <si>
    <t>Phosphatase activity of benthic marine algae. An overview</t>
  </si>
  <si>
    <t>J. Appl. Phycology</t>
  </si>
  <si>
    <t>475-487</t>
  </si>
  <si>
    <t>Virstein, Robert W.</t>
  </si>
  <si>
    <t>Lori J. Morris</t>
  </si>
  <si>
    <t>SJRWMD</t>
  </si>
  <si>
    <t>1-17</t>
  </si>
  <si>
    <t>Hoegh-Guldberg, Ove</t>
  </si>
  <si>
    <t>Climate change, coral bleaching and the future of the world's coral reefs</t>
  </si>
  <si>
    <t>U. Sydney</t>
  </si>
  <si>
    <t>Hutchins, David A.</t>
  </si>
  <si>
    <t>Barbara J. Campbell, Matthew T. Cottrell, S. Takeda</t>
  </si>
  <si>
    <t>U. Delaware</t>
  </si>
  <si>
    <t>Response of marine bacterial community composition to iron additions in three iron-limited regimes</t>
  </si>
  <si>
    <t>1535-1545</t>
  </si>
  <si>
    <t>Jensen, Susan</t>
  </si>
  <si>
    <t>Sussan Bell</t>
  </si>
  <si>
    <t>Seagrass growth and patch dynamics: cross-scale morphalogical plasticity</t>
  </si>
  <si>
    <t>Plant Ecology</t>
  </si>
  <si>
    <t>201-217</t>
  </si>
  <si>
    <t>Johnsen, Sonke</t>
  </si>
  <si>
    <t>Hidden in plain sight: the ecology and physiology of organismal transparency</t>
  </si>
  <si>
    <t>Bio. Bul.</t>
  </si>
  <si>
    <t>301-318</t>
  </si>
  <si>
    <t>Johnson, Elizabeth A.</t>
  </si>
  <si>
    <t>Susan L. Williams</t>
  </si>
  <si>
    <t>Caribbean J. Sci.</t>
  </si>
  <si>
    <t>1-4</t>
  </si>
  <si>
    <t>61-70</t>
  </si>
  <si>
    <t>1-5</t>
  </si>
  <si>
    <t>1-14</t>
  </si>
  <si>
    <t>1-15</t>
  </si>
  <si>
    <t>1-20</t>
  </si>
  <si>
    <t>Jud, Zachary R.</t>
  </si>
  <si>
    <t>Craig A. Layman, Jessica A. Lee, D. Albrey Arrington</t>
  </si>
  <si>
    <t>Recent invasion of a Florida (USA) estuarine system
by lionfish Pterois volitans / P. miles</t>
  </si>
  <si>
    <t>Aquatic Biology</t>
  </si>
  <si>
    <t>21-26</t>
  </si>
  <si>
    <t>Kahn, Amanda E.</t>
  </si>
  <si>
    <t>1-73</t>
  </si>
  <si>
    <t>Michael J. Durako</t>
  </si>
  <si>
    <t>230-235</t>
  </si>
  <si>
    <t>Kamer, Krista</t>
  </si>
  <si>
    <t>Karleen A. Boyle, Peggy Fong</t>
  </si>
  <si>
    <t>Macroalgal bloom dynamics in a highly eutrophic southern California estuary</t>
  </si>
  <si>
    <t xml:space="preserve">Estuaries </t>
  </si>
  <si>
    <t>4</t>
  </si>
  <si>
    <t>623-635</t>
  </si>
  <si>
    <t>Peggy Fong, Rachel L. Kennison, Kenneth Schiff</t>
  </si>
  <si>
    <t>Aquatic Eco.</t>
  </si>
  <si>
    <t>45-56</t>
  </si>
  <si>
    <t>Peggy Fong</t>
  </si>
  <si>
    <t>53-69</t>
  </si>
  <si>
    <t>Karazsia, Jocelyn</t>
  </si>
  <si>
    <t>A science-based seagrass survey window for coastal construction project planning in Florida</t>
  </si>
  <si>
    <t>Kemp, Dustin W.</t>
  </si>
  <si>
    <t>Clayton B. Cook, Todd C. LaJeunesse, W. Randy Brooks</t>
  </si>
  <si>
    <t>A comparison of the thermal bleaching responses of the zoanthid Palythoa caribaeorum from three geographically different regions in south Florida</t>
  </si>
  <si>
    <t>266-276</t>
  </si>
  <si>
    <t>Kenworthy, Judson W.</t>
  </si>
  <si>
    <t>Mark S. Fonseca</t>
  </si>
  <si>
    <t>3</t>
  </si>
  <si>
    <t>740-750</t>
  </si>
  <si>
    <t>Koch, Margurite S.</t>
  </si>
  <si>
    <t>S.A. Schopmeyer, C. Kyhn-Hansen, Cristopher J. Madden, J.S. Peters</t>
  </si>
  <si>
    <t>Tropical seagrass species tolerance to hypersalinity stress</t>
  </si>
  <si>
    <t>14-24</t>
  </si>
  <si>
    <t>Koch, Evamaria W.</t>
  </si>
  <si>
    <t>Beyond light: Physical, geological, and geochemical parameters as possible submersed aquatic vegetation habitat requirements</t>
  </si>
  <si>
    <t>1</t>
  </si>
  <si>
    <t>Peter J. Barille</t>
  </si>
  <si>
    <t>157-178</t>
  </si>
  <si>
    <t>William R. Matzie</t>
  </si>
  <si>
    <t xml:space="preserve">Effects of stormwater discharges on eutrophication processes in nearshore waters of the Florida Keys </t>
  </si>
  <si>
    <t>2b</t>
  </si>
  <si>
    <t>422-435</t>
  </si>
  <si>
    <t>Lapointe, Brian E.</t>
  </si>
  <si>
    <t>Nutrient thresholds for bottom-up control of macroalgal blooms on coral reefs in Jamaica and southeast Florida</t>
  </si>
  <si>
    <t>5</t>
  </si>
  <si>
    <t>1119-1131</t>
  </si>
  <si>
    <t>Mark W. Clark</t>
  </si>
  <si>
    <t>Nutrient inputs from the watershed and coastal eutrophication in the Florida Keys</t>
  </si>
  <si>
    <t>465-476</t>
  </si>
  <si>
    <t>Leletkin, V.A.</t>
  </si>
  <si>
    <t>Bleaching of hermatypic corals</t>
  </si>
  <si>
    <t>Russian J. Mar. Bio.</t>
  </si>
  <si>
    <t>32-40</t>
  </si>
  <si>
    <t>Lenes, Jason M.</t>
  </si>
  <si>
    <t>6</t>
  </si>
  <si>
    <t>1261-1277</t>
  </si>
  <si>
    <t>Lillebo, A.I.</t>
  </si>
  <si>
    <t>Management of a shallow temperate estuary to control eutrophication: The effect of hydrodynamics on the system’s nutrient loading</t>
  </si>
  <si>
    <t>Estuarine, Coastal, and Shelf Sci.</t>
  </si>
  <si>
    <t>697-707</t>
  </si>
  <si>
    <t>Schofield, Paula J.</t>
  </si>
  <si>
    <t>Aquatic Invasions</t>
  </si>
  <si>
    <t>473-479</t>
  </si>
  <si>
    <t>Metz, Jerry</t>
  </si>
  <si>
    <t>D. Albrey Arrington</t>
  </si>
  <si>
    <t>Mac Nalley, Ralph</t>
  </si>
  <si>
    <t>Regression and model-building in conservation biology, biogeography and ecology: The distinction between-- and recociliation of-- 'predictive' and 'explanitory' models</t>
  </si>
  <si>
    <t>Biodiversity and Conservation</t>
  </si>
  <si>
    <t>655-671</t>
  </si>
  <si>
    <t>Madden, Christopher J.</t>
  </si>
  <si>
    <t>Ecological indicators for assessing and communicating seagrass status and trends in Florida Bay</t>
  </si>
  <si>
    <t>Eco. Indicators</t>
  </si>
  <si>
    <t>Steward, Joel</t>
  </si>
  <si>
    <t>Robert H. Chamberlain, Lori Morris, Lauren Hall</t>
  </si>
  <si>
    <t>Our proposal for a marine (seagrass) transparency standard</t>
  </si>
  <si>
    <t>Spalding, Mark D.</t>
  </si>
  <si>
    <t>Marine ecoregions of the world: A bioregionalization of coastal and shelf areas</t>
  </si>
  <si>
    <t>7</t>
  </si>
  <si>
    <t>573-583</t>
  </si>
  <si>
    <t>McClelland, James W.</t>
  </si>
  <si>
    <t>Ivan Valiela</t>
  </si>
  <si>
    <t>Linking nitrogen in estuarine producers to land-derived sources</t>
  </si>
  <si>
    <t>577-585</t>
  </si>
  <si>
    <t>McCook, L.J.</t>
  </si>
  <si>
    <t>Macroalgae, nutrients and phase shifts on coral reefs: scientific issues and management consequences for the Great Barrier Reef</t>
  </si>
  <si>
    <t>357-367</t>
  </si>
  <si>
    <t>McGlathery, Karen J.</t>
  </si>
  <si>
    <t>Patterns of ammonium uptake within dense mats of the filamentous macroalga Chaetomorpha linum</t>
  </si>
  <si>
    <t>99-115</t>
  </si>
  <si>
    <t>Macroalgal blloms contribute to the decline of seagrass in nutrient-enriched coastal waters</t>
  </si>
  <si>
    <t>453-456</t>
  </si>
  <si>
    <t>Miller, Thomas E.</t>
  </si>
  <si>
    <t>A critical review of twenty years' use of the resource-ratio theory</t>
  </si>
  <si>
    <t>439-448</t>
  </si>
  <si>
    <t xml:space="preserve">Morand, Philippe </t>
  </si>
  <si>
    <t>Michel Merceron</t>
  </si>
  <si>
    <t>Macroalgal population abd sustainability</t>
  </si>
  <si>
    <t>1009-1020</t>
  </si>
  <si>
    <t>Santamaria-Gallegos, Noe Abraham</t>
  </si>
  <si>
    <t>363-366</t>
  </si>
  <si>
    <t>Osterblom, Henrik</t>
  </si>
  <si>
    <t>Human-induced trophic cascades and ecological regime shifts in the Baltic Sea</t>
  </si>
  <si>
    <t>Ecosystems</t>
  </si>
  <si>
    <t>877-889</t>
  </si>
  <si>
    <t>Parker, Albert J.</t>
  </si>
  <si>
    <t>Kathleen C. Parker, Deanna H. McCay</t>
  </si>
  <si>
    <t>Ann. Assn. Amer. Geographers</t>
  </si>
  <si>
    <t>28-47</t>
  </si>
  <si>
    <t>The synergism between hydrocarbon pollutants and UV radiation: a potential link between coastal pollution and larval mortality</t>
  </si>
  <si>
    <t>Peachey, Rita, B.J.</t>
  </si>
  <si>
    <t>103-114</t>
  </si>
  <si>
    <t>Pearlstine, Leonard</t>
  </si>
  <si>
    <t>Henry McKellar, Wiley Kitchens</t>
  </si>
  <si>
    <t>Modeling the impacts of a river diversion on the bottomland forrest communities in the Santee River floodplain, South Carolina</t>
  </si>
  <si>
    <t>Eco. Modeling</t>
  </si>
  <si>
    <t>283-302</t>
  </si>
  <si>
    <t>Platt, William J.</t>
  </si>
  <si>
    <t>Joseph H. Connell</t>
  </si>
  <si>
    <t>Naturasl disturbances and directional replacement of species</t>
  </si>
  <si>
    <t>Eco. Monographs</t>
  </si>
  <si>
    <t>507-522</t>
  </si>
  <si>
    <t>Pratt, David M.</t>
  </si>
  <si>
    <t>Harold Berkson</t>
  </si>
  <si>
    <t>Two sources of error in the oxygen light and dark bottle method</t>
  </si>
  <si>
    <t>328-334</t>
  </si>
  <si>
    <t>Assessing the net effect of anthropogenic disturbance on aquatic communities in wetlands: community structure relative to distance from canals</t>
  </si>
  <si>
    <t>Rehage, Jennifer S.</t>
  </si>
  <si>
    <t>Joel C. Trexler</t>
  </si>
  <si>
    <t>Hydrobiologia</t>
  </si>
  <si>
    <t>359-373</t>
  </si>
  <si>
    <t>SFWMD</t>
  </si>
  <si>
    <t>1-469</t>
  </si>
  <si>
    <t>Ridler, Mary S.</t>
  </si>
  <si>
    <t>Richard C. Dent, D. Albrey Arrington</t>
  </si>
  <si>
    <t>1019-1025</t>
  </si>
  <si>
    <t>Rivers, Jennifer S.</t>
  </si>
  <si>
    <t>Paulette Peckol</t>
  </si>
  <si>
    <t>Summer decline of Ulva lactuca (Chlorophyta) in a eutrophic embayment: Interactive effects of temperature and nitrogen availability.</t>
  </si>
  <si>
    <t>223-228</t>
  </si>
  <si>
    <t>Rypel, Andrew L.</t>
  </si>
  <si>
    <t>Craig A. Layman, D. Albrey Arrington</t>
  </si>
  <si>
    <t>Water depth modifies relative predation risk for a motile fish taxon in Bahamian tidal creeks</t>
  </si>
  <si>
    <t>1-8</t>
  </si>
  <si>
    <t>Beal, Dennis J.</t>
  </si>
  <si>
    <t>1-6</t>
  </si>
  <si>
    <t>SAS code to select the best multiple linear regression model for multivariate data using information criteria</t>
  </si>
  <si>
    <t>Schaffelke, B.</t>
  </si>
  <si>
    <t>Surface alkaline phosphataes activities of macroalgae on coral reefs of the central Great Barrier Reef, Australia</t>
  </si>
  <si>
    <t>310-317</t>
  </si>
  <si>
    <t>Schoener, Thomas W.</t>
  </si>
  <si>
    <t>Jonathan B. Losos, David A. Spiller</t>
  </si>
  <si>
    <t>Island biogeography of populations: An introduced species transforms survival patterns</t>
  </si>
  <si>
    <t>Science</t>
  </si>
  <si>
    <t>1807-1809</t>
  </si>
  <si>
    <t>Schwartzschild, Arthur C.</t>
  </si>
  <si>
    <t>Joseph C. Zieman</t>
  </si>
  <si>
    <t>37-46</t>
  </si>
  <si>
    <t>Manual for scientific monitoring of seagrass habitat</t>
  </si>
  <si>
    <t>1-75</t>
  </si>
  <si>
    <t>Smith, Allen</t>
  </si>
  <si>
    <t>The seaweed resources of the Caribbean</t>
  </si>
  <si>
    <t>324-330</t>
  </si>
  <si>
    <t>Sedberry, George R.</t>
  </si>
  <si>
    <t>Jacue Carter</t>
  </si>
  <si>
    <t>The fish community of a shallow tropical lagoon in Belize, Central America</t>
  </si>
  <si>
    <t>2</t>
  </si>
  <si>
    <t>198-215</t>
  </si>
  <si>
    <t>Barnes Ferland &amp; Assoc.</t>
  </si>
  <si>
    <t>Seagrasses, associated fauna and faunal habitat requirements documentation and analysis</t>
  </si>
  <si>
    <t>1-202</t>
  </si>
  <si>
    <t>J. Montgomery, C.F. Zimmerman, C.A. Short</t>
  </si>
  <si>
    <t>323-334</t>
  </si>
  <si>
    <t>Snyder, Richard V.</t>
  </si>
  <si>
    <t>Phytochemistry</t>
  </si>
  <si>
    <t>1767-1780</t>
  </si>
  <si>
    <t>Cowling, Sharon A.</t>
  </si>
  <si>
    <t xml:space="preserve">Simulated effects of low atmospheric CO2 on structure and compesition of North American vegetation at the last glacial maximum </t>
  </si>
  <si>
    <t>Global Eco. Biogeo.</t>
  </si>
  <si>
    <t>81-93</t>
  </si>
  <si>
    <t>Steele, Mark A.</t>
  </si>
  <si>
    <t>Stephen C. Schroeter, Henry M. Page</t>
  </si>
  <si>
    <t>Experimental evaluation of biases associated with sampling estuarine fishes with seines</t>
  </si>
  <si>
    <t>1172-1184</t>
  </si>
  <si>
    <t>The impacts of the 2004 hurricanes on hydrology, water quality, and seagrass in the central Indian River Lagoon, Florida</t>
  </si>
  <si>
    <t>954-965</t>
  </si>
  <si>
    <t>Stinson, J.</t>
  </si>
  <si>
    <t>343-357</t>
  </si>
  <si>
    <t>Swackhamer, Deborah L.</t>
  </si>
  <si>
    <t>Impacts of pollutants on aquatic ecosystems</t>
  </si>
  <si>
    <t>Iss. in Eco.</t>
  </si>
  <si>
    <t>Szmant, Alina M.</t>
  </si>
  <si>
    <t>Nutrient enrichment on coral reefs: Is it a major cause of coral reef decline?</t>
  </si>
  <si>
    <t>4b</t>
  </si>
  <si>
    <t>743-766</t>
  </si>
  <si>
    <t>Taylor, Wm. Randolph</t>
  </si>
  <si>
    <t>Taylor, D.I.</t>
  </si>
  <si>
    <t>Responses of coastal lagoon plant communities to levels of nutrient enrichment: a mesocosm study</t>
  </si>
  <si>
    <t>1041-1056</t>
  </si>
  <si>
    <t xml:space="preserve">Tyler, Anna Christina </t>
  </si>
  <si>
    <t>Karen J. McGlathery</t>
  </si>
  <si>
    <t>515-525</t>
  </si>
  <si>
    <t>Valiela, Ivan</t>
  </si>
  <si>
    <t>Macroalgal blooms in shallow estuaries: Controls and ecophysiological and ecosystem consequences</t>
  </si>
  <si>
    <t>1105-1118</t>
  </si>
  <si>
    <t>Vitousek, Peter M.</t>
  </si>
  <si>
    <t>Human dominance of Earth's ecosystems</t>
  </si>
  <si>
    <t>494-499</t>
  </si>
  <si>
    <t>Walsby, Anthony E.</t>
  </si>
  <si>
    <t>Determining the photosynthetic productivity of a stratified phytoplankton population</t>
  </si>
  <si>
    <t>18-43</t>
  </si>
  <si>
    <t>Zieman, Joseph C.</t>
  </si>
  <si>
    <t>James W. Fourqurean, Thomas A. Frankovich</t>
  </si>
  <si>
    <t>460-470</t>
  </si>
  <si>
    <t>165-172</t>
  </si>
  <si>
    <t>Seasonality of Johnson's Seagrass (Halophila johnsonii) in the Loxahatchee River Estuary</t>
  </si>
  <si>
    <t>Bazzaz, F.A.</t>
  </si>
  <si>
    <t>The physiological ecology of plant succession</t>
  </si>
  <si>
    <t>Ann. Rev. Ecol. Sys.</t>
  </si>
  <si>
    <t>351-371</t>
  </si>
  <si>
    <t>Montague, Clay, L</t>
  </si>
  <si>
    <t>Janet A. Ley</t>
  </si>
  <si>
    <t>A possible effect of salinity fluctuation on abundance of benthic vegetation and associated fauna in northeastern Florida Bay</t>
  </si>
  <si>
    <t>703-717</t>
  </si>
  <si>
    <t>Lirman, Diego</t>
  </si>
  <si>
    <t>Wendell P. Cropper</t>
  </si>
  <si>
    <t>The influence of salinity on seagrass growth, survivorship, and distribution within Biscayne Bay, Florida: Field, experimental, and modeling studies</t>
  </si>
  <si>
    <t>131-141</t>
  </si>
  <si>
    <t>Cruz-Palacios, Vania</t>
  </si>
  <si>
    <t>Brigitta I. van Tussenbroek</t>
  </si>
  <si>
    <t>Simulation of hurricane-like disturbances on a Caribbean seagrass bed</t>
  </si>
  <si>
    <t>44-60</t>
  </si>
  <si>
    <t>Davis, Stephen E.</t>
  </si>
  <si>
    <t>Importance of storm events in controlling ecosystem structure and function in a Florida gulf coast estuary</t>
  </si>
  <si>
    <t>1198-1208</t>
  </si>
  <si>
    <t>Creed, Joel C.</t>
  </si>
  <si>
    <t>Gilberto M. Amado Filho</t>
  </si>
  <si>
    <t>285-306</t>
  </si>
  <si>
    <t>Williams, Susan L.</t>
  </si>
  <si>
    <t>Experimental studies of Caribbean seagrass bed development</t>
  </si>
  <si>
    <t>449-469</t>
  </si>
  <si>
    <t>Peterson, Bradley J.</t>
  </si>
  <si>
    <t>Disturbance and recovery following catastrophic grazing: Studies of a successional chronosequence in a seagrass bed</t>
  </si>
  <si>
    <t>OIKOS</t>
  </si>
  <si>
    <t>361-370</t>
  </si>
  <si>
    <t>Preen, A.R.</t>
  </si>
  <si>
    <t>W.J. Lee Long, R.G. Coles</t>
  </si>
  <si>
    <t>Flood and cyclone related loss, and partial recovery, of more than 1000 km2 of seagrass in Hervey Bay, Queensland Australia</t>
  </si>
  <si>
    <t>3-17</t>
  </si>
  <si>
    <t>Redfield, Garth W.</t>
  </si>
  <si>
    <t>Atmospheric deposition of phosphorous to the Everglades: Concepts, Constraints, and published deposition rates for ecosystem management</t>
  </si>
  <si>
    <t>The Scientific World J.</t>
  </si>
  <si>
    <t>1843-1873</t>
  </si>
  <si>
    <t>Delgado, O</t>
  </si>
  <si>
    <t>Brian E. Lapointe</t>
  </si>
  <si>
    <t>Nutrient-limited productivity of calcareous versus fleshy macroalgae in a eutrophic, carbonate-rich tropical marine environment</t>
  </si>
  <si>
    <t>151-159</t>
  </si>
  <si>
    <t>Paerl, Hans W.</t>
  </si>
  <si>
    <t>Atmospheric deposition of nitrogen: Implications for nutrient over-enrichment of coastal waters</t>
  </si>
  <si>
    <t>677-693</t>
  </si>
  <si>
    <t>Howarth, Robert</t>
  </si>
  <si>
    <t>Nutrient pollution of coastal rivers, bays, and seas</t>
  </si>
  <si>
    <t>1-16</t>
  </si>
  <si>
    <t>Kolbe, Jason J.</t>
  </si>
  <si>
    <t>Nature</t>
  </si>
  <si>
    <t>177-181</t>
  </si>
  <si>
    <t>Genetic variation increases during biological invasion by a Cuban lizard</t>
  </si>
  <si>
    <t>Markwith, Scott H.</t>
  </si>
  <si>
    <t>Florida Scientist</t>
  </si>
  <si>
    <t>28-36</t>
  </si>
  <si>
    <t>Stacey, Peter B.</t>
  </si>
  <si>
    <t>Mark Taper</t>
  </si>
  <si>
    <t>Environmental variations and the persistance of small populations</t>
  </si>
  <si>
    <t>Ecol. Appl.</t>
  </si>
  <si>
    <t>18-29</t>
  </si>
  <si>
    <t>Peter J. Barille, Mark Littler, Diane Littler, et al</t>
  </si>
  <si>
    <t>Macroalgal blooms on southeast Florida coral reefs I. Nutrient stoichiometry of the invasive green alga Codium isthmocladum in the wider Caribbean indicates nutrient enrichment</t>
  </si>
  <si>
    <t>Harmful Algae</t>
  </si>
  <si>
    <t>1092-1105</t>
  </si>
  <si>
    <t>Peter J. Barille, Mark Littler, Diane Littler</t>
  </si>
  <si>
    <t>Macroalgal blooms on southeast Florida coral reefs II. Cross-shelf discrimination of nitrogen sources indicates widespread assimilation of sewage nitrogen</t>
  </si>
  <si>
    <t>1106-1122</t>
  </si>
  <si>
    <t>Bell, P.R.F.</t>
  </si>
  <si>
    <t>Eutrophication and coral reefs- some examples in the Great Barrier Reef lagoon</t>
  </si>
  <si>
    <t>Water Resources</t>
  </si>
  <si>
    <t>553-568</t>
  </si>
  <si>
    <t>McManus, John W.</t>
  </si>
  <si>
    <t>Johanna F. Polsenberg</t>
  </si>
  <si>
    <t>Coral -algal phase shifts on coral reefs: ecological and environmental aspects</t>
  </si>
  <si>
    <t>Prog. Oceanography</t>
  </si>
  <si>
    <t>263-279</t>
  </si>
  <si>
    <t>Steneck, R.S.</t>
  </si>
  <si>
    <t>Herbivory on coral reefs: A synthesis</t>
  </si>
  <si>
    <t>Proc. 6th Int Coral Reef Symp.</t>
  </si>
  <si>
    <t>37-49</t>
  </si>
  <si>
    <t>Hurricane effects on seagrasses along Alabama's Gulf Coast</t>
  </si>
  <si>
    <t>Windom, H.L.</t>
  </si>
  <si>
    <t>Contamination of the marine environment from land-based sources</t>
  </si>
  <si>
    <t>32-36</t>
  </si>
  <si>
    <t>Peter J. Barille, et al</t>
  </si>
  <si>
    <t>Reciprical Caulerpa invasion: Mediterranean native Caulerpa oliviri in the Bahamas supported by human nitrogen enrichment</t>
  </si>
  <si>
    <t>Aquatic Invaders</t>
  </si>
  <si>
    <t>Mark Littler, Diane Littler</t>
  </si>
  <si>
    <t>Nutrient availability to marine macroalgae in silistilastic versus carbonate-rich coastal waters</t>
  </si>
  <si>
    <t>75-82</t>
  </si>
  <si>
    <t>Tyler B. Smith, Matthew J. Wartian</t>
  </si>
  <si>
    <t>Epiphytic cyanobacteri maintain shifts to macroalgal dominance on coral reefs following ENSO disturbance</t>
  </si>
  <si>
    <t>Ecology</t>
  </si>
  <si>
    <t>1162-1168</t>
  </si>
  <si>
    <t>Shubert, L. Elliot</t>
  </si>
  <si>
    <t>Algae as ecological indicators</t>
  </si>
  <si>
    <t>Academic Press</t>
  </si>
  <si>
    <t>190-209</t>
  </si>
  <si>
    <t xml:space="preserve">Layman, Craig </t>
  </si>
  <si>
    <t>Doney, Scott C.</t>
  </si>
  <si>
    <t>The dangers of ocean acidification</t>
  </si>
  <si>
    <t>Scientific American</t>
  </si>
  <si>
    <t>Hugh Kirkman</t>
  </si>
  <si>
    <t>Methods for the measurement of seagrass abundance and depth distribution</t>
  </si>
  <si>
    <t>Global Seagrass Research Methods</t>
  </si>
  <si>
    <t>141-153</t>
  </si>
  <si>
    <t>Roxanne Marino</t>
  </si>
  <si>
    <t xml:space="preserve">Nitrogen as the limiting nutrient for eutrophication in coastal marine ecosystems: Evolving views over three decades </t>
  </si>
  <si>
    <t>364-376</t>
  </si>
  <si>
    <t>Corredor, Jorge E.</t>
  </si>
  <si>
    <t>Nitrogen cycling and anthropogenic impact in the tropical interamerican seas</t>
  </si>
  <si>
    <t>Biogeochemistry</t>
  </si>
  <si>
    <t>163-178</t>
  </si>
  <si>
    <t>Anderson, Donald M.</t>
  </si>
  <si>
    <t>Patricia M. Gilbert, JoAnn Burkholder</t>
  </si>
  <si>
    <t>Harmful algal blooms and eutrophication: Nutrient sources, composition, and consequences</t>
  </si>
  <si>
    <t>704-726</t>
  </si>
  <si>
    <t>Buzzelli, C.P.</t>
  </si>
  <si>
    <t>R.L. Wetzel, M.B. Meyers</t>
  </si>
  <si>
    <t>829-851</t>
  </si>
  <si>
    <t>Rasheed, Michael A.</t>
  </si>
  <si>
    <t>Recovery and succession in a multi-species tropical seagrass meadow following experimental disturbance: the role of sexual and asexual reproduction</t>
  </si>
  <si>
    <t>13-45</t>
  </si>
  <si>
    <t>Weinstein, Michael P.</t>
  </si>
  <si>
    <t>Linking restoration ecology and ecological restoration in estuarine landscape</t>
  </si>
  <si>
    <t>365-370</t>
  </si>
  <si>
    <t>Worm, Boris</t>
  </si>
  <si>
    <t>Impacts of biodiversity loss on ocean ecosystem services</t>
  </si>
  <si>
    <t>787-790</t>
  </si>
  <si>
    <t>Kemp, W. Michael</t>
  </si>
  <si>
    <t>Habitat requirements for submerged aquatic vegetation in Chesapeake Bay: Water quality, light regime, and physical-chemical factors</t>
  </si>
  <si>
    <t>363-377</t>
  </si>
  <si>
    <t>Tomasko, David M.</t>
  </si>
  <si>
    <t>Productivity and biomass of Thalassia testudinum as related to wate column nutrient availability and epiphyte levels: field observations and experimental studies</t>
  </si>
  <si>
    <t>9-17</t>
  </si>
  <si>
    <t>Macroalgae tissue analysis as a nutrient pollution monitor in a coastal marine environment</t>
  </si>
  <si>
    <t>Ketchum, B.H.</t>
  </si>
  <si>
    <t>Man's resources in the marine environment</t>
  </si>
  <si>
    <t>Keynote address</t>
  </si>
  <si>
    <t>1-11</t>
  </si>
  <si>
    <t>Stumpf, R.P.</t>
  </si>
  <si>
    <t>Variation in water clarity and bottom albedo in Florida Bay from 1985 - 1997</t>
  </si>
  <si>
    <t>431-444</t>
  </si>
  <si>
    <t>Hurlbert, Stuart H.</t>
  </si>
  <si>
    <t>Pseudoreplication and the design of ecological field experiments</t>
  </si>
  <si>
    <t>187-211</t>
  </si>
  <si>
    <t>Heffner, Robert A.</t>
  </si>
  <si>
    <t>Pseudoreplication revisited</t>
  </si>
  <si>
    <t>8</t>
  </si>
  <si>
    <t>2558-2562</t>
  </si>
  <si>
    <t>Morris, Lori J.</t>
  </si>
  <si>
    <t>Robert W. Virnstein</t>
  </si>
  <si>
    <t>915-922</t>
  </si>
  <si>
    <t>Gunderson, Lance H.</t>
  </si>
  <si>
    <t>Managing surprising ecosystems in southern Florida</t>
  </si>
  <si>
    <t>Ecol. Econ.</t>
  </si>
  <si>
    <t>371-378</t>
  </si>
  <si>
    <t>Davies-Colley, R. J.</t>
  </si>
  <si>
    <t>D.G. Smith</t>
  </si>
  <si>
    <t>Turbidity, suspended sediment, and water clarity: A review</t>
  </si>
  <si>
    <t>J. Amer. Water Res. Assoc.</t>
  </si>
  <si>
    <t>1085-1101</t>
  </si>
  <si>
    <t>Hale, J.A.</t>
  </si>
  <si>
    <t>T.K. Frasier, D.A. Tomasko, M.O. Hall</t>
  </si>
  <si>
    <t>Changes in the distribution of seagrass species along Florida's central gulf coast: Iverson and Bittaker revisited</t>
  </si>
  <si>
    <t>36-43</t>
  </si>
  <si>
    <t>Dodds, Walter K.</t>
  </si>
  <si>
    <t>Misuse of inorganic N and soluble reactive P concentrations to indicate nutrient status of surface waters</t>
  </si>
  <si>
    <t>J. N. Amer. Benth. Soc.</t>
  </si>
  <si>
    <t>171-181</t>
  </si>
  <si>
    <t>Virnstein, Robert W.</t>
  </si>
  <si>
    <t>Edward W. Carter, Lori J. Morris, Janice D. Miller</t>
  </si>
  <si>
    <t>Utility of seagrass resoration indices based on area, depth, and light</t>
  </si>
  <si>
    <t>69-80</t>
  </si>
  <si>
    <t>Johansson, J.O.R.</t>
  </si>
  <si>
    <t>Historical overview of Tampa Bay water quality and seagrass: Issues and trends</t>
  </si>
  <si>
    <t>1-10</t>
  </si>
  <si>
    <t>Setting seagrass depth, coverage, and light targets for the Indian River Lagoon system, Florida</t>
  </si>
  <si>
    <t>Robert W. Virnstein, Lori J. Morris, Edgar F. Lowe</t>
  </si>
  <si>
    <t>923-935</t>
  </si>
  <si>
    <t>Joel S. Steward, Lori J. Morris, Joseph Beck</t>
  </si>
  <si>
    <t>Setting seagrass and light-depth targets for the Indian River Lagoon</t>
  </si>
  <si>
    <t>Robert W. Virnstein, Janice D. Miller</t>
  </si>
  <si>
    <t>Using the preliminary light requirement of seagrass to gauge restoration success in the Indian River Lagoon, Florida</t>
  </si>
  <si>
    <t>59-68</t>
  </si>
  <si>
    <t>Hall, Margaret O.</t>
  </si>
  <si>
    <t>Decadal changes in seagrass distribution and abundance in Florida Bay</t>
  </si>
  <si>
    <t>445-459</t>
  </si>
  <si>
    <t>David A. Tomasko, William R. Matzie</t>
  </si>
  <si>
    <t>Eutrophication and trophic state classification of seagrass communities in the Florida Keys</t>
  </si>
  <si>
    <t>696-717</t>
  </si>
  <si>
    <t>Ryther, John H.</t>
  </si>
  <si>
    <t>William M. Dunstan</t>
  </si>
  <si>
    <t>Nitrogen, phosphorous, and eutrophication in the coastal environment</t>
  </si>
  <si>
    <t>1008-1013</t>
  </si>
  <si>
    <t>Dahlgren, Craig P.</t>
  </si>
  <si>
    <t>David B. Eggleston</t>
  </si>
  <si>
    <t>Ecological processes underlying ontogenetic habitat shifts in a coral reef fish</t>
  </si>
  <si>
    <t>2227-2240</t>
  </si>
  <si>
    <t>Redfield, Alfred C.</t>
  </si>
  <si>
    <t>The biological control of chemical factors in the environment</t>
  </si>
  <si>
    <t>Amer. Sci.</t>
  </si>
  <si>
    <t>205-221</t>
  </si>
  <si>
    <t>Reactive nitrogen and the world: 200 years of change</t>
  </si>
  <si>
    <t>Galloway, James N.</t>
  </si>
  <si>
    <t>Ellis B. Cowling</t>
  </si>
  <si>
    <t>Ambio</t>
  </si>
  <si>
    <t>64-71</t>
  </si>
  <si>
    <t>Plus, Martin</t>
  </si>
  <si>
    <t>Seagrass (Zostera marina L.) bed recolonisation after anoxia-induced full mortality</t>
  </si>
  <si>
    <t>121-134</t>
  </si>
  <si>
    <t>Fourqurean, James W.</t>
  </si>
  <si>
    <t>Leanne M. Rutten</t>
  </si>
  <si>
    <t>The impact of Hurricane Georges on soft-bottom, back-reef communities: site- and species-specific effects in south Florida seagrass beds</t>
  </si>
  <si>
    <t>239-257</t>
  </si>
  <si>
    <t>Hammerstrom, Kamille K.</t>
  </si>
  <si>
    <t>Seedbank, biomass, and productivity of Halophila decipiens, a deepwater seagrass on the west Florida continental shelf</t>
  </si>
  <si>
    <t>110-120</t>
  </si>
  <si>
    <t>Sorrie, Bruce A.</t>
  </si>
  <si>
    <t>Alan S. Weakly</t>
  </si>
  <si>
    <t>Conservation of the endangered Pinus palustris ecosystem based on coastal plain centres of plant endemism</t>
  </si>
  <si>
    <t>App. Veg. Sci.</t>
  </si>
  <si>
    <t>59-66</t>
  </si>
  <si>
    <t>Kingsford, M.J.</t>
  </si>
  <si>
    <t>Diel patterns of abundance of presettlement reef fishes and pelagic larvae on a coral reef</t>
  </si>
  <si>
    <t>853-867</t>
  </si>
  <si>
    <t>Angermeier, Paul L.</t>
  </si>
  <si>
    <t>Isaac J. Schlosser</t>
  </si>
  <si>
    <t>Species-area relationships for stream fishes</t>
  </si>
  <si>
    <t>1450-1462</t>
  </si>
  <si>
    <t>Griffifths, David</t>
  </si>
  <si>
    <t>Local and regional species richness in North American lacustrine fish</t>
  </si>
  <si>
    <t>J. Animal Eco.</t>
  </si>
  <si>
    <t>49-56</t>
  </si>
  <si>
    <t>Hugueny, B.</t>
  </si>
  <si>
    <t>H.V. Cornell</t>
  </si>
  <si>
    <t>Predicting the relationship between local and regional species richness from a patch occupancy dynamics model</t>
  </si>
  <si>
    <t>194-200</t>
  </si>
  <si>
    <t>Schtickzelle, Nicolas</t>
  </si>
  <si>
    <t>Michel Baguette</t>
  </si>
  <si>
    <t>Behavioral response to habitat patch boundaries restrict dispersal and generate emigration-patch area relationships in fragmented landscapes</t>
  </si>
  <si>
    <t>533-545</t>
  </si>
  <si>
    <t>Holt, Alison R.</t>
  </si>
  <si>
    <t>The importance of biotic interactions in abundance-occupancy relationships</t>
  </si>
  <si>
    <t>846-854</t>
  </si>
  <si>
    <t>A linked physical and biological framework to assess biogeochemical dynamics in a shallow estuarine ecosystem</t>
  </si>
  <si>
    <t>Sonntag, Wayne H.</t>
  </si>
  <si>
    <t>Benjamin F. McPherson</t>
  </si>
  <si>
    <t>USGS</t>
  </si>
  <si>
    <t>1-35</t>
  </si>
  <si>
    <t>Wanless, Harold</t>
  </si>
  <si>
    <t>Victor Rossinsky, Benjamin F. McPherson</t>
  </si>
  <si>
    <t>Sedimetologic history of the Loxahatchee River Estuary, Florida</t>
  </si>
  <si>
    <t>Catalogue ID</t>
  </si>
  <si>
    <t>Journal/Entity</t>
  </si>
  <si>
    <t>Page Range</t>
  </si>
  <si>
    <t>Dean, R.G.</t>
  </si>
  <si>
    <t>M.P. O'Brien</t>
  </si>
  <si>
    <t>Florida's east coast inlets; Shoreline effects and recommended action</t>
  </si>
  <si>
    <t>UF/COEL</t>
  </si>
  <si>
    <t>1-67</t>
  </si>
  <si>
    <t>Phosphorous, Wetlands</t>
  </si>
  <si>
    <t/>
  </si>
  <si>
    <t>Wetlands Ecosystem Research Group</t>
  </si>
  <si>
    <t>Septic, sewage, groundwater, nutrients, pollution, hydrology, aquifer</t>
  </si>
  <si>
    <t>Groundwater Contamination from Two Small Septic Systems on Sand Aquifers</t>
  </si>
  <si>
    <t>Agriculture, Agrichemicals</t>
  </si>
  <si>
    <t>Water Environment Federation</t>
  </si>
  <si>
    <t>Biotic Indices, multivariate analysis, benthos, community structure</t>
  </si>
  <si>
    <t>Diatoms, Boca Raton,  Benthic Bacillariophyceae</t>
  </si>
  <si>
    <t>Hager, John S.</t>
  </si>
  <si>
    <t>University of the South</t>
  </si>
  <si>
    <t>Sediment, Loxahatchee River, nutrients, Jupiter Inlet.</t>
  </si>
  <si>
    <t>Three Decades of Sediment Research in the Loxahatchee Estuary, Jupiter, Florida</t>
  </si>
  <si>
    <t>Beach systems, ecological assessment, risk, natural resources</t>
  </si>
  <si>
    <t>Comparative Management of Beach Systems of Florida and the Antilles: Applications Using Ecological Assessment and Decision Support</t>
  </si>
  <si>
    <t>Lindeman, Kenyon C.</t>
  </si>
  <si>
    <t>Fish, Biscayne Bay, hydrology, natural resources</t>
  </si>
  <si>
    <t>Effects of Freshwater canal discharge on fish assemblages in a subtropical bay: Field and laboratory observations</t>
  </si>
  <si>
    <t>Indian River Lagoon, Marine Ecology, Flora, Fauna, Natural resources, hydrology</t>
  </si>
  <si>
    <t>ostracods, marco Island, Myodocopid,</t>
  </si>
  <si>
    <t>Vegetation, South Florida, SAV, Aquatic Vegetation</t>
  </si>
  <si>
    <t>Water Depth</t>
  </si>
  <si>
    <t>Boating, Water Depths</t>
  </si>
  <si>
    <t>Waterway, Loxahatchee River, management</t>
  </si>
  <si>
    <t>Phosphorous, phosphates, phosphate, lake Okeechobee</t>
  </si>
  <si>
    <t>Phosphorus Assimilation in a Stream System of the Lake Okeechobee Basin</t>
  </si>
  <si>
    <t>evaporation</t>
  </si>
  <si>
    <t>Bartholic, J.F.</t>
  </si>
  <si>
    <t>littoral Drift, florida</t>
  </si>
  <si>
    <t>Salinity, seawater, saltwater, encroachment, intrusion, Loxahatchee River</t>
  </si>
  <si>
    <t>Evaluation of Salt Intrusion in the Loxahatchee River, Florida</t>
  </si>
  <si>
    <t>Chiu, T.Y.</t>
  </si>
  <si>
    <t>St. Lucie,  Hydrology, Coastal, Engineering</t>
  </si>
  <si>
    <t>Coastal Engineering Hydraulic Model Study of St. Lucie Inlet.</t>
  </si>
  <si>
    <t>Hydrology, inlet,  coastal engineering,</t>
  </si>
  <si>
    <t>Coastal Engineering Model Studies of Three Florida Coastal Inlets</t>
  </si>
  <si>
    <t>Water, water Resources, natural resources</t>
  </si>
  <si>
    <t>Nearshore hardbottom, nursery habitats, Haemulids, Dredging, Beach Renourishment</t>
  </si>
  <si>
    <t>Fishes of Nearshore Hardbottom of Southeast Florida and Effects of Habitat Burial by Dredging</t>
  </si>
  <si>
    <t>French Grunts, natural resources, fisheries</t>
  </si>
  <si>
    <t>Water Resources, Natural resources, Ground water, 2B</t>
  </si>
  <si>
    <t>Hydrology, Loxahatchee River, Loxahatchee, Hydrologic, Water</t>
  </si>
  <si>
    <t>The South Florida Environment- A Region Under Stress</t>
  </si>
  <si>
    <t>Water Quality, Indian River</t>
  </si>
  <si>
    <t>Pesticides, PCB's, Nutrients,</t>
  </si>
  <si>
    <t>South Florida, Surface Water,</t>
  </si>
  <si>
    <t>Water Quality, ground water, surface water,</t>
  </si>
  <si>
    <t>Development, Surface Aquifer, urban development, rural development, agriculture</t>
  </si>
  <si>
    <t>Miller, W.L.</t>
  </si>
  <si>
    <t>salinity, Loxahatchee River, environmental, Fouling community</t>
  </si>
  <si>
    <t>Fouling Community of the Loxahatchee River Estuary, Florida, 1980-81</t>
  </si>
  <si>
    <t>Nutrients, Loxahatchee River, Loxahatchee Estuary, Nutrients transport, Nutrient</t>
  </si>
  <si>
    <t>Sediment, Sedimentology, Loxahatchee River, Sedimentologic History</t>
  </si>
  <si>
    <t>Sediment, Loxahatchee River, Estuary, Sedimentary, Sedimentology</t>
  </si>
  <si>
    <t>Sediment concentrations and loads in the Loxahatchee River estuary, Florida, 1980-82</t>
  </si>
  <si>
    <t>Nutrient, Sewage, Loxahatchee River,</t>
  </si>
  <si>
    <t>Freshwater, Saltwater, Loxahatchee River.</t>
  </si>
  <si>
    <t>trace metals, pesticides, pollution, Loxahatchee River, Sediment, Organisms,</t>
  </si>
  <si>
    <t>Pesticides and Trace Metals in Bottom Sediment and Organisms in the Loxahatchee River Estuary</t>
  </si>
  <si>
    <t>Nutrient, Nutrient loads, Sediments, Tropical Storm, Loxahatchee River</t>
  </si>
  <si>
    <t>Nutrients, Loxahatchee</t>
  </si>
  <si>
    <t>Data</t>
  </si>
  <si>
    <t>Nutrient Concentrations and Loading, Loxahatchee River Estuary</t>
  </si>
  <si>
    <t>Loxahatchee River, Loxahatchee Estuary, Hydrology,  biology</t>
  </si>
  <si>
    <t>Physical, hydrological, and biological characteristics of the Loxahatchee River estuary, Florida</t>
  </si>
  <si>
    <t>Hydology, land cover, land Features, Loxahatchee River, Loxahatchee basin</t>
  </si>
  <si>
    <t>Hydrologic and land-cover features of the Loxahatchee River basin, Florida</t>
  </si>
  <si>
    <t>Saltwater, salinity, Shallow Aquifer, saltwedge, Martin County, Palm Beach</t>
  </si>
  <si>
    <t>Saltwater Intrusion in the Shallow Aquifer in Martin and Palm Beach Counties, Florida</t>
  </si>
  <si>
    <t>Water Quality, data, Florida, palm Beach Florida</t>
  </si>
  <si>
    <t>Quality of Water Data, Palm Beach County, Florida, 1970-1975</t>
  </si>
  <si>
    <t>South Florida, florida, Environment</t>
  </si>
  <si>
    <t>Shallow Aquifer, Freshwater,Palm Beach County</t>
  </si>
  <si>
    <t>The Shallow Aquifer - A Prime Freshwater Resource in Eastern Palm Beach County, Florida</t>
  </si>
  <si>
    <t>Seawater, Saltwater, encroachment, salinity, Loxahatchee River</t>
  </si>
  <si>
    <t>Salinity, saltwater, halocline, saltwedge, encroachment</t>
  </si>
  <si>
    <t>Encroaching Salt Water in Northeast Palm Beach County, Florida</t>
  </si>
  <si>
    <t>Loxahatchee River, Southeast Florida</t>
  </si>
  <si>
    <t>The Loxahatchee - A River in Distress, Southeast Florida</t>
  </si>
  <si>
    <t>Hydrology, Big Cypress Swamp</t>
  </si>
  <si>
    <t>Stressor Identification Guidance Document</t>
  </si>
  <si>
    <t>Loxahatchee River, Palm Beach County,</t>
  </si>
  <si>
    <t>Treasure Coast Regional Planning Council</t>
  </si>
  <si>
    <t>septic,sewage, nutrients, pollution, groundwater, water quality</t>
  </si>
  <si>
    <t>Braem, Lee</t>
  </si>
  <si>
    <t>Septic, sewage, nutrients, pollution, groundwater, aquifer, water quality</t>
  </si>
  <si>
    <t>Evaluation of Septic Tank System Effects on Ground Water Quality</t>
  </si>
  <si>
    <t>Blue-Green Algae, Nutients, Phosphates</t>
  </si>
  <si>
    <t>Nitrates, Nutrients,Wetlands, water, mud</t>
  </si>
  <si>
    <t>Nutrients, Weeds,</t>
  </si>
  <si>
    <t>Nitrogen, Nutients, Water</t>
  </si>
  <si>
    <t>Brezonik, Patrick L.</t>
  </si>
  <si>
    <t>Nutients</t>
  </si>
  <si>
    <t>Phosphorus, Nutrients, Sediments</t>
  </si>
  <si>
    <t>Metals,</t>
  </si>
  <si>
    <t>Eisler, Ronald</t>
  </si>
  <si>
    <t>Limnology, Big Cypress,</t>
  </si>
  <si>
    <t>salinity, Freshwater, Freshwater Discharges,</t>
  </si>
  <si>
    <t>Suwannee River,  River Basin, River, North Florida</t>
  </si>
  <si>
    <t>Suwannee River Cooperative River Basin Study</t>
  </si>
  <si>
    <t>Soil, dirt, Mud, Analysis, Survey</t>
  </si>
  <si>
    <t>South Florida, Seagrass, Seagrasses, Ecology</t>
  </si>
  <si>
    <t>Indian River Lagoon, natural resources, hydrology, ecology</t>
  </si>
  <si>
    <t>Indian River, Indian River lagoon, Restoration</t>
  </si>
  <si>
    <t>Indian River Lagoon Restoration Feasibility Study</t>
  </si>
  <si>
    <t>C-18, Loxahatchee Slough, Environmental Investigation</t>
  </si>
  <si>
    <t>water quality, Loxahatchee slough, C-18</t>
  </si>
  <si>
    <t>Loxahatchee Slough, Hydrology, C-18</t>
  </si>
  <si>
    <t>C-18, Loxahatchee,</t>
  </si>
  <si>
    <t>Breedlove Assoc., Inc.</t>
  </si>
  <si>
    <t>C-18, Jupiter, Jupiter Inlet, Loxahatchee River</t>
  </si>
  <si>
    <t>Reconnaissance Report: Canal 18, Jupiter Inlet and Loxahatchee River</t>
  </si>
  <si>
    <t>Loxahatchee River basin, Wetlands</t>
  </si>
  <si>
    <t>Treasure Coast Regional Planning Counil</t>
  </si>
  <si>
    <t>Loxahatchee River, Wetland</t>
  </si>
  <si>
    <t>Loxahatchee River Basin Wetland Planning Project for Palm Beach County</t>
  </si>
  <si>
    <t>Beach Renourishment, Jupiter, Hydrology</t>
  </si>
  <si>
    <t>Aubrey, David G.</t>
  </si>
  <si>
    <t>Town of Jupiter Island</t>
  </si>
  <si>
    <t>sediment, Jones Creek, Jupiter</t>
  </si>
  <si>
    <t>Jones Creek Sediment Study, Jupiter, Florida</t>
  </si>
  <si>
    <t>Hutcheon Engineers</t>
  </si>
  <si>
    <t>Town of Jupiter</t>
  </si>
  <si>
    <t>Development, Jones Creek, Maplewood, Town of Jupiter.</t>
  </si>
  <si>
    <t>Jupiter, Jupiter Creek, Navigatoin, environmental, Drainage</t>
  </si>
  <si>
    <t>Report on Environmental, Navigational and Drainage Investigations of Jupiter Creek</t>
  </si>
  <si>
    <t>Jupiter, Beach, erosion,littoral drift</t>
  </si>
  <si>
    <t>Loxahatchee river, conceptual ecological model, altered hydrology, oysters</t>
  </si>
  <si>
    <t>Loxahatchee Watershead Conceptual Ecological Model</t>
  </si>
  <si>
    <t>Aquatic Ecology, Aquatic Preserve, fish, modeling statistics</t>
  </si>
  <si>
    <t>A survey of Freshwater Fishes in the Hydric Flatwoods of Flint Pen Strand, Lee County, Florida</t>
  </si>
  <si>
    <t>SAV, SeagrassTampa Bay, Indian River Lagoon, Natural Resources,</t>
  </si>
  <si>
    <t>Trace Metal, Tampa Bay</t>
  </si>
  <si>
    <t>Trace Metal Status of Tampa Bay Sediments 1993-1996</t>
  </si>
  <si>
    <t>Grabe Stephen A.</t>
  </si>
  <si>
    <t>Hydrographic, Dissolved Oxygen, tampa Bay, Estuary</t>
  </si>
  <si>
    <t>Contamination, Tampa bay, Chemical,</t>
  </si>
  <si>
    <t>Tampa Bay, contamination,</t>
  </si>
  <si>
    <t>Benthic, tampa Bay, Estuary</t>
  </si>
  <si>
    <t>Coastal Environmental, Inc.</t>
  </si>
  <si>
    <t>Estuary, West Indian</t>
  </si>
  <si>
    <t>Environmental Monitoring and Assessment Program-Estuaries west Indian Province 1993 Sampling Vol. II</t>
  </si>
  <si>
    <t>Tampa Bay, Environmental</t>
  </si>
  <si>
    <t>Tampa Bay Environmental Monitoring Report, 1992-1993</t>
  </si>
  <si>
    <t>Tampa Bay, Estuary</t>
  </si>
  <si>
    <t>Environmental Monitoring and Assessment program-Estuaries West Indian Province 1993 Sampling. Vol III</t>
  </si>
  <si>
    <t>Synboptic, Benthic, macroinvertebrate, Manatee River</t>
  </si>
  <si>
    <t>A Synoptic Survey of the Benthic Macroinvertebrates of the Manatee River</t>
  </si>
  <si>
    <t>Tampa Bay, Contamination, Chemical</t>
  </si>
  <si>
    <t>Tampa Bay,Sediment</t>
  </si>
  <si>
    <t>Science Advisory Group Workshop on Sediment Assessment in Tampa Bay: Summary Report</t>
  </si>
  <si>
    <t>MacDonald, D.D.</t>
  </si>
  <si>
    <t>Tampa bay, Environmental changes</t>
  </si>
  <si>
    <t>A Monitoring Program to assess Environmental Changes in Tampa Bay, Florida.</t>
  </si>
  <si>
    <t>St. Lucie River, Water preserve area, Indian River l;agoon, drainage,</t>
  </si>
  <si>
    <t>Regional Attentuation Facility Task Force</t>
  </si>
  <si>
    <t>St. Lucie and Martin County Commissions</t>
  </si>
  <si>
    <t>Seagrass, SAV, marine flora, Indian River Lagoon, natural Resources,</t>
  </si>
  <si>
    <t>seagrass, Indian River Lagoon.</t>
  </si>
  <si>
    <t>Halophilia johnsonii, Indian River Lagoon, seagrass mapping</t>
  </si>
  <si>
    <t>Lake Worth Lagoon, salinity, muck, sediment loading, submerged aquatic vegetatio</t>
  </si>
  <si>
    <t>Lake Worth Lagoon Conceptual Ecological Model</t>
  </si>
  <si>
    <t>Tunberg, Bjorn</t>
  </si>
  <si>
    <t>Smithsonian Institution</t>
  </si>
  <si>
    <t>VEC, Spotted Seatrout, Estuary,</t>
  </si>
  <si>
    <t>The Search for the Perfect VEC: Spotted Seatrout as the Holy Grail</t>
  </si>
  <si>
    <t>Sanibel-Captiva Conservation Foundation</t>
  </si>
  <si>
    <t>Loxahatchee river, Vegetation, GIS mapping, G-160 structure</t>
  </si>
  <si>
    <t>Vegetation Communities within the Loxahatchee Slough</t>
  </si>
  <si>
    <t>Salinity, Loxahatchee River, modeling, natural resources</t>
  </si>
  <si>
    <t>Vegetation Community Characteristics along the Northwest Fork of the Loxahatchee River and Development of a Salinity-Vegetation Mode</t>
  </si>
  <si>
    <t>Zahina, John G.</t>
  </si>
  <si>
    <t>Loxahatchee River, salinity, Minimum Flows and Levels, watershed, hydrology</t>
  </si>
  <si>
    <t>Technical Documentation to Support Development of Minimum Flows and Levels for the Northwest Fork of the Loxahatchee River</t>
  </si>
  <si>
    <t>Valued Ecosystem Components, Loxahatchee River, natural resources, biological</t>
  </si>
  <si>
    <t>Loxahatchee River Valued Ecosystem Component: Literature Review and Recommendation</t>
  </si>
  <si>
    <t>Bortone, Stephen A.</t>
  </si>
  <si>
    <t>Natural resources, pollution, wetlands, nutrients,  loading</t>
  </si>
  <si>
    <t>landscape position, soils, GIS, Loxahatchee</t>
  </si>
  <si>
    <t>Plan</t>
  </si>
  <si>
    <t>Water, Supply,</t>
  </si>
  <si>
    <t>SAV, oyster, St. Lucie, hydrology, natural resources, seagrass</t>
  </si>
  <si>
    <t>URS Greiner Woodward Clyde</t>
  </si>
  <si>
    <t>St. Lucie, Oyster, water quality, SAV,</t>
  </si>
  <si>
    <t>Woodward-Clyde International</t>
  </si>
  <si>
    <t>Stream ecosystem, primary production</t>
  </si>
  <si>
    <t>Comparison of Primary Production in Stream Ecosystems</t>
  </si>
  <si>
    <t>St. Lucie Estuary,Water Quality</t>
  </si>
  <si>
    <t>Evaluation of Water Quality and Monitoring in the St. Lucie Estuary, Florida</t>
  </si>
  <si>
    <t>Salinity model, salinity, indian River lagoon, Halocline, salt, saltwater</t>
  </si>
  <si>
    <t>St. Lucie Estuary, Water Quality, South Florida</t>
  </si>
  <si>
    <t>Temporal Variability of Water Quality in the St. Lucie Estuary, South Florida</t>
  </si>
  <si>
    <t>Dupuis Reserve, hydroperiod</t>
  </si>
  <si>
    <t>L-8 basin</t>
  </si>
  <si>
    <t>L-8 Basins Options Analysis</t>
  </si>
  <si>
    <t>network, Surface Water</t>
  </si>
  <si>
    <t>Surface Water Quality Monitoring Network</t>
  </si>
  <si>
    <t>Environmental Factors Influencing Suspended Solids in the Loxahatchee Estuary, Florida</t>
  </si>
  <si>
    <t>Canal 51, macroinvertebrate, Vegetation, littoral habitat,</t>
  </si>
  <si>
    <t>The Response of Vegetation and Benthic Macroinvertebrates to Constructed Littoral Habitat in Canal 51</t>
  </si>
  <si>
    <t>Dupuis reserve, Environmental, natural Resources</t>
  </si>
  <si>
    <t>DuPuis Reserve Environmental Assessment</t>
  </si>
  <si>
    <t>Rainfall, Rain, Central and Southern Florida,</t>
  </si>
  <si>
    <t>Frequency Analysis of One and Three-day Rainfall Maxima for Central and Southern Florida</t>
  </si>
  <si>
    <t>Ground water, Resources, Natural Resources,</t>
  </si>
  <si>
    <t>Ground Water Resource Assessment of Eastern Palm Beach County, Florida</t>
  </si>
  <si>
    <t>Hyrodynamic. Hydrology, Salinity, Salt, Channel, St. Lucie Estuary</t>
  </si>
  <si>
    <t>Hydrodynamic and Salinity Analyses of a Proposed Navigational Channel in the St. Lucie Estuary</t>
  </si>
  <si>
    <t>Atlas, Martin County, Surface Water</t>
  </si>
  <si>
    <t>An Atlas of Martin County Surface Water Management Basins</t>
  </si>
  <si>
    <t>Flood management, C-18, Canal, Florida,</t>
  </si>
  <si>
    <t>Flood Management Study of the C-18 Basin</t>
  </si>
  <si>
    <t>Surface Water, Atlas, map,  Eastern palm Beach County</t>
  </si>
  <si>
    <t>An Atlas of Eastern Palm Beach County Surface Water Management Basins</t>
  </si>
  <si>
    <t>pollution, toxic Substances, Sediments, St. Lucie Estuary</t>
  </si>
  <si>
    <t>Sediment Characteristics and Toxic Substances in St. Lucie Estuary, Florida</t>
  </si>
  <si>
    <t>Hydrology, Eastpointe, Ground-water, Hydro dynamics.</t>
  </si>
  <si>
    <t>GeoTrans, Inc.</t>
  </si>
  <si>
    <t>St. Lucie Estuary, Freshwater discharge, Biota</t>
  </si>
  <si>
    <t>Short Term Effects of a Freshwater Discharge on the Biota of the St. Lucie Estuary, Florida</t>
  </si>
  <si>
    <t>Phytoplankton, Chlorophyll a, okeechobee</t>
  </si>
  <si>
    <t>Phytoplankton, Chlorophyll A and primary production in Lake Okeechobee</t>
  </si>
  <si>
    <t>Aquifer, St. Lucie, Floridan</t>
  </si>
  <si>
    <t>Sawgras, Microbial Colony, Nutrient Uptake</t>
  </si>
  <si>
    <t>rainfall, rain frequencies, Central and South Florida</t>
  </si>
  <si>
    <t>Rainfall Averages and Selected Extremes for Central and South Florida</t>
  </si>
  <si>
    <t>Caloosahatchee, Chlorophyll, Water, water Quality</t>
  </si>
  <si>
    <t>A Survey of Water Quality Characteristics and Chlorophyll A Concentrations in the Caloosahatchee River System, Florida</t>
  </si>
  <si>
    <t>Periphyton, Everglades, Water Quality,</t>
  </si>
  <si>
    <t>eutrophication, Lake Okeechobee, Water Quality, Florida,</t>
  </si>
  <si>
    <t>rainfall, rain requency, Central and South Florida</t>
  </si>
  <si>
    <t>Frequency Analysis of Rainfall Maximums for Central and South Florida</t>
  </si>
  <si>
    <t>Stratigraphy, Aquifer, Ground-Water,  Florida.</t>
  </si>
  <si>
    <t>Mooney, Rodney T.</t>
  </si>
  <si>
    <t>Botony, Plants, Kissimmee,</t>
  </si>
  <si>
    <t>Water, Planning,</t>
  </si>
  <si>
    <t>Khanal, Nagendra N.</t>
  </si>
  <si>
    <t>Benthic, Macro-Faunal, invertebrate, Fresh Water,  Jupiter Florida, Fisheries,ma</t>
  </si>
  <si>
    <t>Limnology, Istokpoga, Water</t>
  </si>
  <si>
    <t>Milleson, James F.</t>
  </si>
  <si>
    <t>water quality, Canal, South Florida</t>
  </si>
  <si>
    <t>Water Quality Characteristics of Several Southeast Florida Canals</t>
  </si>
  <si>
    <t>Phytoplankton, Lake Okeechobee,</t>
  </si>
  <si>
    <t>Okeeechobee, Plants, Flora</t>
  </si>
  <si>
    <t>Loxahatchee River, seagrass, swamp, cypress, bioindicators, oysters, habitat</t>
  </si>
  <si>
    <t>Restoration Plan for the Northwest Fork of the Loxahatchee River</t>
  </si>
  <si>
    <t>Indiantown Road, Engineering,</t>
  </si>
  <si>
    <t>Schnelle, James F.</t>
  </si>
  <si>
    <t>Dwyer High School, Jupiter Middle School, Environmental, School, Schools</t>
  </si>
  <si>
    <t>Burdette &amp; Associates, Inc.</t>
  </si>
  <si>
    <t>Palm Beach County School Board</t>
  </si>
  <si>
    <t>Environmental, Schools, school, Dwyer High School, Jupiter Middle School</t>
  </si>
  <si>
    <t>Riverbend, Park, Recreational,</t>
  </si>
  <si>
    <t>Riverbend Regional Park Master Plan</t>
  </si>
  <si>
    <t>Palm Beach County Parks</t>
  </si>
  <si>
    <t>Reese Property, Jupiter, Florida, management</t>
  </si>
  <si>
    <t>Reese Property Operational Management Plan</t>
  </si>
  <si>
    <t>Lake Worth Lagoon, sediment, bathymetry, seagrass, SAV</t>
  </si>
  <si>
    <t>Lake Worth Lagoon Management Plan Revision</t>
  </si>
  <si>
    <t>Gentry, Brian</t>
  </si>
  <si>
    <t>Jonathan Dickinson, Parks, Land</t>
  </si>
  <si>
    <t>Jonathan Dickinson State Park Unit Management Plan</t>
  </si>
  <si>
    <t>White, BryAnne</t>
  </si>
  <si>
    <t>Intracoastal Waterway, Water Quality, Loxahatchee River,</t>
  </si>
  <si>
    <t>Sims Creek, Environment, Environmental,</t>
  </si>
  <si>
    <t>Sims Creek Environmental Enhancement Study</t>
  </si>
  <si>
    <t>Lake Worth Lagoon, Natural resources, Environment, Environmental, Inventory</t>
  </si>
  <si>
    <t>Lake Worth Lagoon Natural Resources Inventory and Resource Enhancement Study</t>
  </si>
  <si>
    <t>SAV, Submerged Vegetation, Aquatic Vegetation, Vegetation Maps, Seagrass, Seagra</t>
  </si>
  <si>
    <t>Estuary, natural Resources,  Resource Enhancement</t>
  </si>
  <si>
    <t>Water Quality</t>
  </si>
  <si>
    <t>Airan Consultants, Inc</t>
  </si>
  <si>
    <t>water quality, 208, Loxahatchee River,</t>
  </si>
  <si>
    <t>Loxahatchee River,  water quality, sediment, biological</t>
  </si>
  <si>
    <t>Water quality,hydrology, salinity, soil</t>
  </si>
  <si>
    <t>Loxahatchee River, water qualtiy,  hydrology</t>
  </si>
  <si>
    <t>Airan Consultants, Inc.</t>
  </si>
  <si>
    <t>Water Management, Water Quality, Loxahatchee River,</t>
  </si>
  <si>
    <t>loxahatchee River, wetlands, hydrology, Uplands, exotic species,</t>
  </si>
  <si>
    <t>Preserve Area Management Plan for Northfork Section 28</t>
  </si>
  <si>
    <t>Kevin L. Erwin Consulting Ecologist, Inc.</t>
  </si>
  <si>
    <t>Northfork Development Ltd.</t>
  </si>
  <si>
    <t>Loxahatchee River, Northfork,</t>
  </si>
  <si>
    <t>Northfork Section 28 - Environmental Assessment Report</t>
  </si>
  <si>
    <t>water Resources, Loxahatchee River, Plan, natural resources. Hydrology</t>
  </si>
  <si>
    <t>Loxahatchee River Basin Water Resources Plan</t>
  </si>
  <si>
    <t>Dames &amp; Moore</t>
  </si>
  <si>
    <t>Macroinvertebrate, Benthology, Benthis, Ecosystem</t>
  </si>
  <si>
    <t>Study Design and Data Analysis in Benthic Macroinvertebrate Assessments of Freshwater Ecosystems Using a Reference Site Approach.</t>
  </si>
  <si>
    <t>North American Benthological Society</t>
  </si>
  <si>
    <t>Benthic macroinvertebrates, biocriteria, metrics, ecoregions, streams.</t>
  </si>
  <si>
    <t>A framework for biological criteria for Florida streams using benthic macroinvertebrates</t>
  </si>
  <si>
    <t>Shelfish, Estuaries, Optical Sensor, Bivalve</t>
  </si>
  <si>
    <t>Blowing Rocks, Nature Conservancy, Jupiter island</t>
  </si>
  <si>
    <t>Blowing Rocks Preserve, Jupiter Island, Florida</t>
  </si>
  <si>
    <t>Fish, natural resources, Florida Bay, epibenthic</t>
  </si>
  <si>
    <t>Epibenthic fish communities on Florida Bay banks: relations with the physical parameters and seagrass cover.</t>
  </si>
  <si>
    <t>Aquatic ecology, aquatic vegetation, natural resources, seagrasses,</t>
  </si>
  <si>
    <t>Freshwater Flow, Estuary, River</t>
  </si>
  <si>
    <t>A Review and Application of Literature Concerning Freshwater Flow Management in Riverine Estuaries.</t>
  </si>
  <si>
    <t>Mote Marine Laboratory</t>
  </si>
  <si>
    <t>Environments of South Florida Present and Past II</t>
  </si>
  <si>
    <t>Miami Geological Society</t>
  </si>
  <si>
    <t>Hydrology, water quality,</t>
  </si>
  <si>
    <t>Earth Tech, Inc.</t>
  </si>
  <si>
    <t>Martin County</t>
  </si>
  <si>
    <t>Hydrology, Kitching Creek, natural resources, Martin County,</t>
  </si>
  <si>
    <t>Estuarine transport, submarine groundwater discharge, nutrient fluxes</t>
  </si>
  <si>
    <t>Biogeochemical Transport in the Loxahatchee River Estuary, Florida: The Role of Submarine Groundwater Discharge</t>
  </si>
  <si>
    <t>Marine Chemistry</t>
  </si>
  <si>
    <t>Loxahatchee, Stormwater, Management</t>
  </si>
  <si>
    <t>Hazen and Sawyer</t>
  </si>
  <si>
    <t>Loxahatchee River, salinity, natural resources</t>
  </si>
  <si>
    <t>Loxahatchee Historical Society</t>
  </si>
  <si>
    <t>Loxahatchee Council of Governments</t>
  </si>
  <si>
    <t>Lagoon, Ecosystem,  Management,  Watershed,</t>
  </si>
  <si>
    <t>Lake Worth Lagoon Management Plan</t>
  </si>
  <si>
    <t>Lake Worth Lagoon Steering Committee</t>
  </si>
  <si>
    <t>Water quality, datasonde, Loxahatchee,</t>
  </si>
  <si>
    <t>groundwater, reuse water</t>
  </si>
  <si>
    <t>Symposium Proceeding</t>
  </si>
  <si>
    <t>SAV, Seagrass, Loxahatchee, Natural resources.</t>
  </si>
  <si>
    <t>Seagrass Species Distribution in the Loxahatchee River Estuary</t>
  </si>
  <si>
    <t>Loxahatchee River, Water Quality, datasonde, salinity, Dissolved Oxygen,</t>
  </si>
  <si>
    <t>Datasonde Monitoring: 2004 Project Final Report</t>
  </si>
  <si>
    <t>SAV, seagrass, Loxhatchee River, Indian River lagoon,</t>
  </si>
  <si>
    <t>Trophic, nutrients, Loxahatchee River, estuary, Jupiter Inlet,</t>
  </si>
  <si>
    <t>Dent, Richard C.</t>
  </si>
  <si>
    <t>Loxahatchee River, Hydrology</t>
  </si>
  <si>
    <t>SAV, Seagrass, Indian River Lagoon</t>
  </si>
  <si>
    <t>Water Quality, metals, Loxahatchee River,</t>
  </si>
  <si>
    <t>Loxahatchee River, Storet, Jupiter, Florida</t>
  </si>
  <si>
    <t>Wildpine Ecological Laboratory</t>
  </si>
  <si>
    <t>Stormwater, hydrology, Loxahatchee River</t>
  </si>
  <si>
    <t>"SAV", "Seagrass", "Indian River Lagoon",</t>
  </si>
  <si>
    <t>Benthic, Macroinvertibrate, Loxahatchee Rver</t>
  </si>
  <si>
    <t>Profile of the Benthic Macroinvertebrates in the Loxahatchee River Estuary</t>
  </si>
  <si>
    <t>Bibliography,</t>
  </si>
  <si>
    <t>Bibliography on Water Resources of the Loxahatchee River Watershed</t>
  </si>
  <si>
    <t>Loxahatchee River, Freshwater, Water Management, Water Flow</t>
  </si>
  <si>
    <t>Freshwater Flow Requirements and management Goals for the Northwest Fork of The Loxahatchee River.</t>
  </si>
  <si>
    <t>Rainfall, Loxahatchee River,</t>
  </si>
  <si>
    <t>Rainfall Observations in the Loxahatchee River Watershed</t>
  </si>
  <si>
    <t>Salinity,Water Flow, loxahatchee River, Northwest Fork</t>
  </si>
  <si>
    <t>Salinity Changes in the Northwest Fork of the Loxahatchee River Resultant from the Re-Establishment of Meandering Flow Patterns</t>
  </si>
  <si>
    <t>water Quality, Septic Tank, Sewer, pollution, Tequesta</t>
  </si>
  <si>
    <t>Tequesta Peninsula Septic Tank/Water Quality Investigation</t>
  </si>
  <si>
    <t>Harbor Branch Oceanographic Institution, Inc.</t>
  </si>
  <si>
    <t>Dissolved Oxygen, Riverbend,</t>
  </si>
  <si>
    <t>Dissolved Oxygen Concentrations and Relationships in Waters of the Loxahatchee River near Riverbend</t>
  </si>
  <si>
    <t>water quality, Jupiter Creek, Septic, Sewer, Pollution</t>
  </si>
  <si>
    <t>Jupiter Creek Septic Tank/Water Quality Investigation</t>
  </si>
  <si>
    <t>Stormwater, Rainwater, wastewater</t>
  </si>
  <si>
    <t>Loxhatchee River, Water Qualtiy, Natural Resources,</t>
  </si>
  <si>
    <t>Loxahatchee River Water Quality Data</t>
  </si>
  <si>
    <t>Septic, sewer, waste, wastewater, leaching, pollution, Loxahatchee river</t>
  </si>
  <si>
    <t>Russell &amp; Axon</t>
  </si>
  <si>
    <t>Lentic, Wastewater, Water Reclamation</t>
  </si>
  <si>
    <t>Loxahatchee River, Project RiverKeeper, nutrient dynamics, runoff</t>
  </si>
  <si>
    <t>Water quality, project RiverKeeper, watershed, restoration.</t>
  </si>
  <si>
    <t>Loxahatchee, Oyster Mapping, Quality, Biological Monitoring</t>
  </si>
  <si>
    <t>Loxahatchee River, Quality, Biological Monitoring</t>
  </si>
  <si>
    <t>Seagrass, Spatial and Temporal, Loxahatchee, Biological monitoring, Quality</t>
  </si>
  <si>
    <t>Loxahatchee, watershed, natural resources, hydrology, water quality,</t>
  </si>
  <si>
    <t>Loxahatchee River Preservation Initiative 2003</t>
  </si>
  <si>
    <t>Brown, David</t>
  </si>
  <si>
    <t>loxahatchee River, water quality, hydrology, natural resources, water ecology</t>
  </si>
  <si>
    <t>Loxahatchee River Preservation Initiative</t>
  </si>
  <si>
    <t>Loxahatchee, water Quality, hydrology, natural resources,</t>
  </si>
  <si>
    <t>Loxahatchee River Preservation Initiative: Florida Water Advisory panel Grant Application</t>
  </si>
  <si>
    <t>Jupiter Inlet, Loxahatchee River, Sediment, sand,  c-18 canal</t>
  </si>
  <si>
    <t>Loxahatchee River, Florida Central Embayment: Sediment Budget and Trap Evaluations.</t>
  </si>
  <si>
    <t>SAV, Seagrass, Natural Resources, Loxahatchee, Bathymetry</t>
  </si>
  <si>
    <t>Loxahatchee River Bathymetric and Seagrass Survey, 2000</t>
  </si>
  <si>
    <t>Loxahatchee River, Seagrass, Bathymetry</t>
  </si>
  <si>
    <t>Cutcher, Robert J.</t>
  </si>
  <si>
    <t>Loxahatchee River, Seagrass, Bathymetry,</t>
  </si>
  <si>
    <t>Jones Creek, Jupiter, Florida, bathymetry, Sediment</t>
  </si>
  <si>
    <t>Jones Creek Bathymetric, Water Quality and Sediment Investigation</t>
  </si>
  <si>
    <t>Applied Technology and Management, Inc.</t>
  </si>
  <si>
    <t>Loxahatchee River Bathymetric and Seagrass Survey, July 1994</t>
  </si>
  <si>
    <t>Loxahatchee River, hydrology,  natural resources, SAV,  biology, wetlands</t>
  </si>
  <si>
    <t>Management Plan for the Loxahatchee River</t>
  </si>
  <si>
    <t>Law Environmental, Inc.</t>
  </si>
  <si>
    <t>Loxahatchee River, Hydrology, Natural Resources, Biology.</t>
  </si>
  <si>
    <t>loxahatchee River, Hydrology, Biology, Natural Resources,</t>
  </si>
  <si>
    <t>Loxahatchee River, Hydrology, Biology, SAV, Natural Resources,</t>
  </si>
  <si>
    <t>Loxahatchee River, manatee, hydrology, natural resources, Boat, shore</t>
  </si>
  <si>
    <t>Loxhatchee River, Slitation, channel, hydrology,</t>
  </si>
  <si>
    <t>Law Environmental</t>
  </si>
  <si>
    <t>Water Quality, Loxahatchee River, Natural Resource, Nutrients</t>
  </si>
  <si>
    <t>Loxahatchee River, Management</t>
  </si>
  <si>
    <t>Loxahatchee , salinity, conductivity, water quality, natural resources,</t>
  </si>
  <si>
    <t>Salinity, conductivity, hydrology, loxahatchee River,</t>
  </si>
  <si>
    <t>Loxahatchee River, Management, Jupiter, Florida</t>
  </si>
  <si>
    <t>Jupiter Inlet, Jupiter, Florida, Inlet management</t>
  </si>
  <si>
    <t>Tidal Inlet Management at Jupiter Inlet, Florida</t>
  </si>
  <si>
    <t>Loxahatchee River, Florida, Salinity,</t>
  </si>
  <si>
    <t>Salinity Control Investigation in the Loxahatchee River</t>
  </si>
  <si>
    <t>Cubit Engineering Limited</t>
  </si>
  <si>
    <t>Jupiter Inlet, Jupiter, Florida</t>
  </si>
  <si>
    <t>Coastal Engineering Investigation at Jupiter Inlet, Florida</t>
  </si>
  <si>
    <t>Sediment, Hydrology, Jupiter Inlet,</t>
  </si>
  <si>
    <t>Sediment transport studies Jupiter Inlet, Florida</t>
  </si>
  <si>
    <t>Taxodium distichum, germination enhancement, acidity of seed resin</t>
  </si>
  <si>
    <t>Journal of Horticulture and Forestry</t>
  </si>
  <si>
    <t>Sims Creek, Salinity,  Water Discharge</t>
  </si>
  <si>
    <t>Proposed Concentrate Discharge Impacts to Sims Creek Salinity Distributions</t>
  </si>
  <si>
    <t>Individual</t>
  </si>
  <si>
    <t>Hydrology, Tidal Hydraulics, Estuarine Channels,</t>
  </si>
  <si>
    <t>Tidal Hydraulics in Estuarine Channels</t>
  </si>
  <si>
    <t>Loxahatchee River, Jupiter, Florida, Invertebrate, Stream Drift</t>
  </si>
  <si>
    <t>The Investigation of Stream Drift of Invertebrates at the Headwaters of the Loxahatchee River</t>
  </si>
  <si>
    <t>Oyster Bars, Loxahatchee River</t>
  </si>
  <si>
    <t>Christensen, Robert F.</t>
  </si>
  <si>
    <t>Florida, Palm Beach County,</t>
  </si>
  <si>
    <t>A Report on a Proposed Secondary Channel System for Northern Palm Beach County, Florida</t>
  </si>
  <si>
    <t>Indian River Lagoon, Florida, Management,  Estuary</t>
  </si>
  <si>
    <t>The Indian River Lagoon Comprehensive Conservation &amp; Management Plan</t>
  </si>
  <si>
    <t>Indian River Lagoon National Estuary Program</t>
  </si>
  <si>
    <t>Grants, funding</t>
  </si>
  <si>
    <t>Woodward-Clyde Consultants</t>
  </si>
  <si>
    <t>"SAV", "Seagrass",  "Aquatic Vegetation","Indian River Lagoon", "Estuary"</t>
  </si>
  <si>
    <t>Proceedings and Conclusions for the Submerged Aquatic Vegetation Initiative</t>
  </si>
  <si>
    <t>Indian River Lagoon National Estuarine Program</t>
  </si>
  <si>
    <t>Jones Creek, Jupiter, water</t>
  </si>
  <si>
    <t>Jones Creek Study</t>
  </si>
  <si>
    <t>Total Phosphorous, Total Nitrogen, macroalgae, carbonate, siliciclastic</t>
  </si>
  <si>
    <t>Loxahatchee River, C-18, Plan</t>
  </si>
  <si>
    <t>Plan of Study for the C-18 Basin Loxahatchee River Florida.</t>
  </si>
  <si>
    <t>Florida Wildlife Federation</t>
  </si>
  <si>
    <t>fish, St. Lucie River, Indian River, Ichthyology, Indian River Lagoon</t>
  </si>
  <si>
    <t>Ichthyological Surveys of the Lower St. Lucie and Indian Rivers</t>
  </si>
  <si>
    <t>Florida State Marine Laboratory</t>
  </si>
  <si>
    <t>Wetland, Fauna, Emergent Vegetation, Florida,</t>
  </si>
  <si>
    <t>Florida Sea Grant</t>
  </si>
  <si>
    <t>aquatic ecology, Benthology, benthos, macroinvertebrates, statistics</t>
  </si>
  <si>
    <t>Bibliography of Benthic Studies in the Coastal and Estuarine Areas of Florida</t>
  </si>
  <si>
    <t>Atlantic Ridge Preserve State Park, herpetofauna, wet flatwoods.</t>
  </si>
  <si>
    <t>The Terrestrial Herpetofauna of the Atlantic Ridge Preserve State Park</t>
  </si>
  <si>
    <t>cypress, mangrove, saltwater intrusion, hurricane impacts, Loxahatchee River</t>
  </si>
  <si>
    <t>Loxahatchee River, Visitor, River, Wild and Scenic, Florida</t>
  </si>
  <si>
    <t>Visitor Use of the Loxahatchee National Wild and Scenic River: Results of the Lox. Riv. Visitor Survey.</t>
  </si>
  <si>
    <t>Florida Park Service</t>
  </si>
  <si>
    <t>fish, Gulf of Mexico, Hourglass Cruise</t>
  </si>
  <si>
    <t>Darovec, John E.</t>
  </si>
  <si>
    <t>Florida Marine Research Institute</t>
  </si>
  <si>
    <t>ecoindicators, bioindicators, SAV, seagrass, Thallasia, Florida Bay</t>
  </si>
  <si>
    <t>Indicators of Seagrass Ecological Condition: An Assessment based on Spatial and Temporal Changes.</t>
  </si>
  <si>
    <t>Durako, Michael J.</t>
  </si>
  <si>
    <t>Biotic Integrity, habitat, Coastal</t>
  </si>
  <si>
    <t>Prospects for Development of an Index of biotic Integrity for evaluating habitat Degradation in Coastal Systems.</t>
  </si>
  <si>
    <t>Nelson , Walter G.</t>
  </si>
  <si>
    <t>Loxahatchee River, Jupiter, Florida,</t>
  </si>
  <si>
    <t>Evaluation of the Degradation of the Loxahatchee River, Jupiter, Florida</t>
  </si>
  <si>
    <t>oyster, monitoring, Florida, habitat</t>
  </si>
  <si>
    <t>Establishing baselines for monitoring the response of oysters in the southeast Florida to changes in freshwater input</t>
  </si>
  <si>
    <t>Indian River, Lagoon, Aquatic Preserve, Management</t>
  </si>
  <si>
    <t>Loxahatchee River National Wild and Scenic River Management Plan</t>
  </si>
  <si>
    <t>natural resources, Loxahatchee River, Lake Worth Lagoon, Development</t>
  </si>
  <si>
    <t>Watershed management, Hydrology, Aquatic Preserve, Indian River Lagoon</t>
  </si>
  <si>
    <t>Loxahatchee River, Jonathan Dickinson, Parks, Florida, I-95</t>
  </si>
  <si>
    <t>Ecological Impact of I-95 on the Loxahatchee River and Jonathan Dickinson State Park</t>
  </si>
  <si>
    <t>Water Quality, Stormwater, pollution</t>
  </si>
  <si>
    <t>Biological methods,</t>
  </si>
  <si>
    <t>Methods for Aquatic Biology</t>
  </si>
  <si>
    <t>Ross, Landon T.</t>
  </si>
  <si>
    <t>Loxahatchee River, natural resources, macroinvertebrate, surface water</t>
  </si>
  <si>
    <t>Loxahatchee River, Physical Parameters, Chemical Parameters, natural resources</t>
  </si>
  <si>
    <t>Physical and Chemical Data on the Loxahatchee River in January 1989.</t>
  </si>
  <si>
    <t>A Macroinvertebrate Study of the Loxahatchee River</t>
  </si>
  <si>
    <t>Rudolph, Harvey</t>
  </si>
  <si>
    <t>Macroinvertebrate, natural resources, Loxahatchee River, benthos,</t>
  </si>
  <si>
    <t>Loxahatchee River, Macroinvertebrate, benthos, natural resources</t>
  </si>
  <si>
    <t>The Benthic Macroinvertebrates of the Estuarine Portion of the Loxahatchee River.</t>
  </si>
  <si>
    <t>macroinvertebrates, natural resources, Loxahatchee River, surface water, h2o Qua</t>
  </si>
  <si>
    <t>Macroinvertebrates and Water Quality Parameters Collected in the Northwest Fork of the Loxahatchee River, Palm Beach County, Florida</t>
  </si>
  <si>
    <t>Biology, Environmental, chironomid</t>
  </si>
  <si>
    <t>Chironomid</t>
  </si>
  <si>
    <t>Beck, William M. Jr.</t>
  </si>
  <si>
    <t>Surface water quality, modeling,nutrients, Grassy Waters, Loxahatchee River</t>
  </si>
  <si>
    <t>North Palm Beach County Pollution Loading and Abatement Analysis</t>
  </si>
  <si>
    <t>St. Lucie River, Loxahatchee River, water quality, natural resources,</t>
  </si>
  <si>
    <t>Basin Status Report: St. Lucie and Loxahatchee</t>
  </si>
  <si>
    <t>Jonathan Dickinson State Park, Coliform,  Swim area</t>
  </si>
  <si>
    <t>Jonathan Dickinson State Park Swimming Area Project Bacteriological Survey Information</t>
  </si>
  <si>
    <t>Mercado, Raul M.</t>
  </si>
  <si>
    <t>Loxahatchee River, natural resources, recreation, resource management</t>
  </si>
  <si>
    <t>Loxahatchee National Wild and Scenic River
Jonathan Dickinson State Park Recreational Use Survey</t>
  </si>
  <si>
    <t>Rubin, Greg</t>
  </si>
  <si>
    <t>CERP, Water resources, natural resources, Water quality, nutrients</t>
  </si>
  <si>
    <t>salinity, St. Lucie Estuary, hydrology, aquatic ecology</t>
  </si>
  <si>
    <t>Loxahatchee River,  Recreational, Wild and Scenic, Florida,</t>
  </si>
  <si>
    <t>Causey, Caroline</t>
  </si>
  <si>
    <t>Burn, Pine Scrub,</t>
  </si>
  <si>
    <t>Sand Pine Scrub Vegetation Response to Two Burning and Two Non-Burning Treatments.</t>
  </si>
  <si>
    <t>Jonathan Dickinson, state Park, land Management</t>
  </si>
  <si>
    <t>Loxahatchee River Watershed Action Plan</t>
  </si>
  <si>
    <t>Stormwater, Savannas Preserve, macroinvertebtates, phosphorus, marsh ecology</t>
  </si>
  <si>
    <t>Stormwater impact to the freshwater Savannas Preserve marsh, Florida, USA.</t>
  </si>
  <si>
    <t>Loxahatchee River, natural resources, exotic, flora,</t>
  </si>
  <si>
    <t>Vegetation analysis of the Loxahatchee River Corridor</t>
  </si>
  <si>
    <t>Stormwater, Wastewater, Savannak State Reserve, Georgia Ecology</t>
  </si>
  <si>
    <t>Stormwater Impact on the Savannah State Reserve.</t>
  </si>
  <si>
    <t>water quality</t>
  </si>
  <si>
    <t>St. Lucie RiverLake Worth LagoonNorth Fork Loxahatchee RiverNorthwest Fork Loxah</t>
  </si>
  <si>
    <t>aquatic vegetation northwest fork       wild and scenic</t>
  </si>
  <si>
    <t>Aquatic Plant Management Plan for the Loxahatchee River</t>
  </si>
  <si>
    <t>Smith, J.</t>
  </si>
  <si>
    <t>Sediment, SQAGs, natural resources, coastal ecosystems</t>
  </si>
  <si>
    <t>MacDonald Environmental Sciences</t>
  </si>
  <si>
    <t>northwest fork upland vegetation</t>
  </si>
  <si>
    <t>Vegetation Analysis of the Loxahatchee River Corridor</t>
  </si>
  <si>
    <t>manatee, natural resources, SAV, seagrass,</t>
  </si>
  <si>
    <t>Manatee Habitat and Human-related Threats to Seagrass in Florida: A Review</t>
  </si>
  <si>
    <t>Smith, Kenneth N.</t>
  </si>
  <si>
    <t>Shellfish, Indian Lagoon, Gulf County</t>
  </si>
  <si>
    <t>Jones and Sims Creeks Background Survey</t>
  </si>
  <si>
    <t>macroinvertebrates northwest fork</t>
  </si>
  <si>
    <t>bacteria          jonathan Dickinson northwest fork</t>
  </si>
  <si>
    <t>waste treatment    fish</t>
  </si>
  <si>
    <t>Bioassays of the Loxahatchee River Regional Wastewater Treatment Plant, Jupiter, Florida</t>
  </si>
  <si>
    <t>macroinvertebrates Loxahatchee estuary</t>
  </si>
  <si>
    <t>The Benthic Macroinvertebrates of the Estuarine Portion of the Loxahatchee River</t>
  </si>
  <si>
    <t>macroinvertebrates water quality     northwest fork</t>
  </si>
  <si>
    <t>Macroinvertebrate and Water Quality Parameters Collected in the northwest fork of the Loxahatchee River</t>
  </si>
  <si>
    <t>rare, endangered, fish,</t>
  </si>
  <si>
    <t>Loxahatchee, Benthic, Bentic Infauna,  Ecology,</t>
  </si>
  <si>
    <t>benthic fauna  Loxahatchee estuary</t>
  </si>
  <si>
    <t>Pattern in the Distribution of the Benthic Infauna of the Loxahatchee River Estuary, Palm Beach Co.</t>
  </si>
  <si>
    <t>Loxahatchee estuary benthic fauna polychaete</t>
  </si>
  <si>
    <t>Polychaete Colonization Patterns in the Loxahatchee River Estuary, Palm Beach County, Florida</t>
  </si>
  <si>
    <t>Species Richness, Abandance and Occurrence of Grassbed Fishes from Jupiter Inlet, Florida</t>
  </si>
  <si>
    <t>macroinvertebrates benthic fauna</t>
  </si>
  <si>
    <t>A Comparative Study of the Benthic Macro-Faunal Invertebrate Communities of Three Lakes near Jupiter</t>
  </si>
  <si>
    <t>abstracts, Florida Association of Benthologists, Benthology, macroinvertebrates</t>
  </si>
  <si>
    <t>Limnetic, contamination, sediment, collier County</t>
  </si>
  <si>
    <t>Contamination of Limnetic Sediments in collier County, 1991.</t>
  </si>
  <si>
    <t>Geographical information system, hydroacoustics, inverse distace weight</t>
  </si>
  <si>
    <t>GIS visualisation and analysis of mobile hydroacoustic fisheries data: a practicle example</t>
  </si>
  <si>
    <t>Benthos, macroinvertebrate, bio-indicators,</t>
  </si>
  <si>
    <t>A community Based metric for marine Benthos</t>
  </si>
  <si>
    <t>Farrell, Douglas H.</t>
  </si>
  <si>
    <t>canals, pollution, anthropogenic stress</t>
  </si>
  <si>
    <t>The Ecological Condition of Dead-End Canals of the Delaware and Maryland Coastal Bays</t>
  </si>
  <si>
    <t>Aquatic ecology, Benthos, habitat, hydrology</t>
  </si>
  <si>
    <t>Marine and Estuarine Shallow Water Science and Management: The Interrelationship Among Habitats and Their Management</t>
  </si>
  <si>
    <t>Aquatic ecology, aquatic vegetation, Charlotte harbor, Seagrass, Thallasia</t>
  </si>
  <si>
    <t>Productivity and Biomass of the Seagrass Thallasia testudinum Along a Gradient of Freshwater Influence in Charlotte Harbor, Florida.</t>
  </si>
  <si>
    <t>Aquatic ecology, benthos, hydrology,infaunal, nutrients,</t>
  </si>
  <si>
    <t>Interactive Effects of Nutrient Additions and Predation on Infaunal Communities</t>
  </si>
  <si>
    <t>Benthic, Gulf of Mexico, Estuary</t>
  </si>
  <si>
    <t>septic, sewage, water quality, pollution, groundwater, nutrients</t>
  </si>
  <si>
    <t>Differential Transport of Sewage-Derived Nitrogen and Phosphorous through a Coastal Watershed</t>
  </si>
  <si>
    <t>Jones Creek, Sims Creek, Sedimentation, Jupiter Florida,</t>
  </si>
  <si>
    <t>Laboratory Analysis of Creek Bottom Sediments.
Jones and Sims Creek. Jupiter, Florida</t>
  </si>
  <si>
    <t>Dunkelberger Engineering</t>
  </si>
  <si>
    <t>Surface Water Hydrology, Collier County,</t>
  </si>
  <si>
    <t>Collier County Environmental Services Division</t>
  </si>
  <si>
    <t>Reflooding, Kissimmee River, Watershed Management, Hydrology</t>
  </si>
  <si>
    <t>Coral reef, natural resources, egg dispersal</t>
  </si>
  <si>
    <t>Fisheries, natural resources, coral reefs</t>
  </si>
  <si>
    <t>Recruitment Dynamics of Reef Fishes: Planktonic Processes, Settlement and Demersal Ecologies, and Fishery Analysis</t>
  </si>
  <si>
    <t>SAV, seagrass, Halophila johnsonii, marine flora, natural resources, botany</t>
  </si>
  <si>
    <t>A New Species of Seagrass, Halophila Johnsonii, from the Atlantic Coast of Florida</t>
  </si>
  <si>
    <t>Watershed modeling, Hydrologic model, ungaged watershed, HSPF, Sebastian River,</t>
  </si>
  <si>
    <t>Simulation of Freshwater Discharges from Ungaged Areas to the Sebastian River, Florida.</t>
  </si>
  <si>
    <t>American Water Resources Association</t>
  </si>
  <si>
    <t>rainfall, Florida, Frquency analysis, spatial analysis</t>
  </si>
  <si>
    <t>Temporal and Spatial Characterization of Rainfall Over Central and South Florida</t>
  </si>
  <si>
    <t>Pollutant, Indian River Lagoon, Nutrients,Water Quality, seagrass</t>
  </si>
  <si>
    <t>Establishing Pollutant Load reduction targets for the Indian River lagoon, Florida.</t>
  </si>
  <si>
    <t>Water budget, hydrology,wetlands, evapotranspiration, stormwater management</t>
  </si>
  <si>
    <t>Hydrologic Budget for a Freshwater marsh in Florida</t>
  </si>
  <si>
    <t>Rushton, Betty</t>
  </si>
  <si>
    <t>Wetlands, natural resources, hydrology,</t>
  </si>
  <si>
    <t>Fisk, David W.</t>
  </si>
  <si>
    <t>Key Words</t>
  </si>
  <si>
    <t>Document Type</t>
  </si>
  <si>
    <t>1996</t>
  </si>
  <si>
    <t>2000</t>
  </si>
  <si>
    <t>1993</t>
  </si>
  <si>
    <t>1994</t>
  </si>
  <si>
    <t>1992</t>
  </si>
  <si>
    <t>1999</t>
  </si>
  <si>
    <t>1984</t>
  </si>
  <si>
    <t>1995</t>
  </si>
  <si>
    <t>Co-Authors</t>
  </si>
  <si>
    <t>MDNR</t>
  </si>
  <si>
    <t>MS Thesis</t>
  </si>
  <si>
    <t>UNCW</t>
  </si>
  <si>
    <t>U. Stockholm</t>
  </si>
  <si>
    <t>FIU</t>
  </si>
  <si>
    <t>FAU</t>
  </si>
  <si>
    <t>LRD</t>
  </si>
  <si>
    <t>UNH</t>
  </si>
  <si>
    <t>Joel S. Steward</t>
  </si>
  <si>
    <t>Sigua, Gilbert C.</t>
  </si>
  <si>
    <t>Bergman, M.J.</t>
  </si>
  <si>
    <t>L.J. Donnangelo</t>
  </si>
  <si>
    <t>Eiseman, N.J.</t>
  </si>
  <si>
    <t>Appledoorn,  Richard S.</t>
  </si>
  <si>
    <t>Weiskel, Peter</t>
  </si>
  <si>
    <t>Posey, Martin H.</t>
  </si>
  <si>
    <t>Tomasko, David</t>
  </si>
  <si>
    <t>Reilly, Francis J. Jr.</t>
  </si>
  <si>
    <t>P. Clabburn</t>
  </si>
  <si>
    <t>Harvey Rudolph</t>
  </si>
  <si>
    <t>Ward, Thomas H.</t>
  </si>
  <si>
    <t>Anne C. Cox</t>
  </si>
  <si>
    <t>Strom, Doug</t>
  </si>
  <si>
    <t>Dana Fike</t>
  </si>
  <si>
    <t>Hicks, Richard</t>
  </si>
  <si>
    <t>Doug Strom</t>
  </si>
  <si>
    <t>Gissendanner, Elton J.</t>
  </si>
  <si>
    <t>Richard E. Roberts</t>
  </si>
  <si>
    <t>Roberts, Richard E.</t>
  </si>
  <si>
    <t>Mahadevan, Selvakumarin</t>
  </si>
  <si>
    <t>McGinnes, Paul R.</t>
  </si>
  <si>
    <t>Ganju, Neil K.</t>
  </si>
  <si>
    <t>Arrington, D. Albrey</t>
  </si>
  <si>
    <t>Lorene R. Bachman, Richard C. Dent</t>
  </si>
  <si>
    <t>Bachman, Lorene R.</t>
  </si>
  <si>
    <t>Richard C. Dent</t>
  </si>
  <si>
    <t>LRMCC</t>
  </si>
  <si>
    <t>Estevez, Ernest D.</t>
  </si>
  <si>
    <t>Barbour, M.T.</t>
  </si>
  <si>
    <t>Bailey, Robert C</t>
  </si>
  <si>
    <t>Miller, T.H</t>
  </si>
  <si>
    <t>Anthony C. Federico</t>
  </si>
  <si>
    <t>Anthony C. Federico, J.F. Milleson</t>
  </si>
  <si>
    <t>Haunert, Daniel E.</t>
  </si>
  <si>
    <t>Jimmy Kramp</t>
  </si>
  <si>
    <t>Crigger, Diane</t>
  </si>
  <si>
    <t>Wade, David L.</t>
  </si>
  <si>
    <t>Frithsen, Jeffery B.</t>
  </si>
  <si>
    <t>McConnell, R.</t>
  </si>
  <si>
    <t>Ceilley, David W.</t>
  </si>
  <si>
    <t>Robert F. Schneider</t>
  </si>
  <si>
    <t>Wildung, R.E.</t>
  </si>
  <si>
    <t>R.L. Schmidt</t>
  </si>
  <si>
    <t xml:space="preserve">Michael E. Bender </t>
  </si>
  <si>
    <t>Neel, Joe</t>
  </si>
  <si>
    <t>Patrick, W.H.</t>
  </si>
  <si>
    <t>R.D. Delaune</t>
  </si>
  <si>
    <t>Linda Sicko-Goad</t>
  </si>
  <si>
    <t>Canter, Larry</t>
  </si>
  <si>
    <t>Klein, H.</t>
  </si>
  <si>
    <t>L.F. Land</t>
  </si>
  <si>
    <t>A.C. Lietz</t>
  </si>
  <si>
    <t>Price, C.</t>
  </si>
  <si>
    <t>M. Murray, E. Patino</t>
  </si>
  <si>
    <t>Haag, Kim H.</t>
  </si>
  <si>
    <t xml:space="preserve">McPherson, Benjamin F. </t>
  </si>
  <si>
    <t xml:space="preserve">McPherson, Benjamin F.  </t>
  </si>
  <si>
    <t>McPherson, Benjamin F.</t>
  </si>
  <si>
    <t>David B. Snyder</t>
  </si>
  <si>
    <t>Bruun, P.M.</t>
  </si>
  <si>
    <t>Serafy, Joseph E.</t>
  </si>
  <si>
    <t>Faas, Richard W.</t>
  </si>
  <si>
    <t>Cao, Yong</t>
  </si>
  <si>
    <t>Alexander Zaporozec</t>
  </si>
  <si>
    <t>Robertson, W.D.</t>
  </si>
  <si>
    <t>Graves, Greg A.</t>
  </si>
  <si>
    <t>Jones, John C.</t>
  </si>
  <si>
    <t>Arthur R. Marshall</t>
  </si>
  <si>
    <t>Snyder, David B.</t>
  </si>
  <si>
    <t>Central and Southern Florida Flood Conrol District</t>
  </si>
  <si>
    <t>FAB</t>
  </si>
  <si>
    <t>FDEP</t>
  </si>
  <si>
    <t>FDER</t>
  </si>
  <si>
    <t>FDNR</t>
  </si>
  <si>
    <t>FWC</t>
  </si>
  <si>
    <t>FIT</t>
  </si>
  <si>
    <t>HBOI</t>
  </si>
  <si>
    <t>JID</t>
  </si>
  <si>
    <t>TNC</t>
  </si>
  <si>
    <t>PBC DERM</t>
  </si>
  <si>
    <t>Tampa Bay NEP</t>
  </si>
  <si>
    <t>USACE</t>
  </si>
  <si>
    <t>USDI</t>
  </si>
  <si>
    <t>USDA</t>
  </si>
  <si>
    <t>USEPA</t>
  </si>
  <si>
    <t>UM</t>
  </si>
  <si>
    <t>UF</t>
  </si>
  <si>
    <t>Harbor Branch Consortium: Indian River Study, Annual Report 1973-1974</t>
  </si>
  <si>
    <t>Fehlmann, H. Adair</t>
  </si>
  <si>
    <t>y</t>
  </si>
  <si>
    <t>1-568</t>
  </si>
  <si>
    <t>Journal Article</t>
  </si>
  <si>
    <t>Wetlands: Concerns and Successes</t>
  </si>
  <si>
    <t>1-85</t>
  </si>
  <si>
    <t>Alleman, Richard</t>
  </si>
  <si>
    <t>Chapter 12: Management and restoration of coastal ecosystems</t>
  </si>
  <si>
    <t>1-130</t>
  </si>
  <si>
    <t>1-34</t>
  </si>
  <si>
    <t>Heck, Kenneth L.</t>
  </si>
  <si>
    <t>John F. Valentine</t>
  </si>
  <si>
    <t>Sea urchin herbivory: Evidence for long-lasting effects in subtropical seagrass meadows</t>
  </si>
  <si>
    <t>J. Exp. Mar. Bio. Eco.</t>
  </si>
  <si>
    <t>205-217</t>
  </si>
  <si>
    <t>1-46</t>
  </si>
  <si>
    <t>1-111</t>
  </si>
  <si>
    <t>Restoration Plan for the Northwest Fork of the Loxahatchee River: Draft</t>
  </si>
  <si>
    <t>Loxahatchee River District Septic Tank Study: Phase II</t>
  </si>
  <si>
    <t>1-112</t>
  </si>
  <si>
    <t>1-98</t>
  </si>
  <si>
    <t>South Florida Water Management Dist.</t>
  </si>
  <si>
    <t>1-99</t>
  </si>
  <si>
    <t>Quarterly Sludge 1Q</t>
  </si>
  <si>
    <t>1-4(1Q)</t>
  </si>
  <si>
    <t>Quarterly Sludge 2Q</t>
  </si>
  <si>
    <t>1-4(2Q)</t>
  </si>
  <si>
    <t>1-5(3Q)</t>
  </si>
  <si>
    <t>Annual Sludge, 3Q</t>
  </si>
  <si>
    <t>1-42</t>
  </si>
  <si>
    <t>A macroinvertebrate and Water Quality Survey of the Freshwater Portion of the Northwest Fork of the Loxahatchee River in Palm Beach and Martin Counties, Florida</t>
  </si>
  <si>
    <t>1-49</t>
  </si>
  <si>
    <t>VanArman, Joel</t>
  </si>
  <si>
    <t>Greg A. Graves, Dana Fike</t>
  </si>
  <si>
    <t>Wetlands</t>
  </si>
  <si>
    <t>926-942</t>
  </si>
  <si>
    <t>History of Palm Beach County Inlets</t>
  </si>
  <si>
    <t>1-148</t>
  </si>
  <si>
    <t>Map/Figure</t>
  </si>
  <si>
    <t>Unknown</t>
  </si>
  <si>
    <t>Loxahatchee Watershead Image</t>
  </si>
  <si>
    <t>Loxahatchee Watershead Image (Future)</t>
  </si>
  <si>
    <t>Davis, J.H.</t>
  </si>
  <si>
    <t>Everglades Vegetation Map, colorized (1943)</t>
  </si>
  <si>
    <t>DEP</t>
  </si>
  <si>
    <t>1-29</t>
  </si>
  <si>
    <t>Lake Okeechobee Research Plan</t>
  </si>
  <si>
    <t>1-39</t>
  </si>
  <si>
    <t>1-27</t>
  </si>
  <si>
    <t>Deis, Donald R.</t>
  </si>
  <si>
    <t>1-21</t>
  </si>
  <si>
    <t>Loxahatchee River Estuary Monthly Seagrass and Algae Monitoring: Second Annual Report June 2003- August 2005</t>
  </si>
  <si>
    <t>Presentation</t>
  </si>
  <si>
    <t>Mary S. Ridler, Lorene R. Bachman</t>
  </si>
  <si>
    <t>Macroinvertebrate communities in the 'Wild &amp; Scenic' reach of the Loxahatchee River</t>
  </si>
  <si>
    <t>1-18</t>
  </si>
  <si>
    <t>Dona Bay watershed management plan: Salinity targets for watershed management</t>
  </si>
  <si>
    <t>Environmental Health of the Surface Waters in the Watershed of the Loxahatchee River</t>
  </si>
  <si>
    <t>Lorene R. Bachman, Mary S. Ridler</t>
  </si>
  <si>
    <t>1-24</t>
  </si>
  <si>
    <t>Linked</t>
  </si>
  <si>
    <t>Davis, Terry L.</t>
  </si>
  <si>
    <t>On Hand</t>
  </si>
  <si>
    <t>Iron availability, cellular iron quotas, and nitrogen fixation in Trichodesmium</t>
  </si>
  <si>
    <t>Monitoring and modeling of Syringodium filiforme (Manatee Grass) in the southern Indian River Lagoon</t>
  </si>
  <si>
    <t>Relationship of sediment sulfide to mortality of Thalassia testudinum in Florida Bay</t>
  </si>
  <si>
    <t>Wastewater discharge, seagrass decline and algal proliferation on the Côte d'Azure</t>
  </si>
  <si>
    <t>Experimental evidence supports the use of δ15N content of the opportunistic green macroalga Enteromorpha intestinalis (Chlorophyta) to determine nitrogen sources to estuaries</t>
  </si>
  <si>
    <t>Hypoxia and sulphide influence gamete production in Ulva sp.</t>
  </si>
  <si>
    <t>Gracilaria edulis (Rhodophyta) as a biological indicator of Pulsed nutrients in oligotrophic waters</t>
  </si>
  <si>
    <t xml:space="preserve">The effects of in-situ light reduction on the growth of two subtropical seagrasses, Thalassia testudinum and Halodule wrightii </t>
  </si>
  <si>
    <t>Measuring production of Halodule wrightii: additional evidence suggests clipping underestimates growth rate</t>
  </si>
  <si>
    <t>Sexual reproduction in seagrasses: Reports for five Caribbean species with details for Halodule wrightii Ascherson and Syringodium filiforme Kutz</t>
  </si>
  <si>
    <t>Light requirements of seagrasses Halodule wrightii and Syringodium filiformederived from the relationship between diffuse light attenuation and maximum depth distribution</t>
  </si>
  <si>
    <t>Comment on J. C. Zieman, J. W. Fourqurean, and T. A. Frankovich. 1999. Seagrass Dieoff in Florida Bay: Long-term
Trends in Abundance and Growth of Turtle Grass, Thalassia testudinum. Estuaries 22:460–470</t>
  </si>
  <si>
    <t>Iron fertilization and the Trichodesmium response on the west Florida shelf</t>
  </si>
  <si>
    <t>Spatial and temporal variation of three species of seagrasses (Syringodium filiforme, Halodule wrightii, and Halophila johnsonii) in the Loxahatchee River Estuary</t>
  </si>
  <si>
    <t>Disturbance-mediated variation in stand structure between varieties of Pinus clausa (Sand Pine)</t>
  </si>
  <si>
    <t>Effects of two hurricanes on Syringodium filiforme, Manatee Grass, within the Loxahatchee River Estuary, Southeast Florida</t>
  </si>
  <si>
    <t>Occurrence and seasonality of Halophila decipiens Ostenfeld in the Gulf of California</t>
  </si>
  <si>
    <t>Apical dominance and the importance of clonal integration to apical growth in the seagrass Syringodium filiforme</t>
  </si>
  <si>
    <t>Geographic extent and chronology of the invasion of non-native lionfish (Pterois volitans [Linnaeus 1758] and P. miles [Bennett 1828]) in the Western North Atlantic and Caribbean Sea</t>
  </si>
  <si>
    <t>Production and nutrient dynamics of a Syringodium filiforme Kutz Seagrass bed in the Indian River Lagoon</t>
  </si>
  <si>
    <t>Localization of polyketide synthase encoding genes to the toxic dinoflagellate Karenia brevis</t>
  </si>
  <si>
    <t>Estimating Arundo donax shoot biomass</t>
  </si>
  <si>
    <t>Effects of herbivory, nutrient levels, and introduced algae on the distribution and abundance of the invasive macroalga Dictyospaeria cavernosa in Kaneohe Bay, Hawaii</t>
  </si>
  <si>
    <t>Notes on the genus Caulerpa in the herbarium of Maxwell S. Doty at the University of Hawaii</t>
  </si>
  <si>
    <t>Uptake and release of nitrogen by the macroalgae Gracilaria vermiculophylla(Rhodophyta)</t>
  </si>
  <si>
    <t>Estimating Above-ground Biomass of Melaleuca quinquenervia in Florida, USA</t>
  </si>
  <si>
    <t xml:space="preserve">Distribution and abundance of Halophila johnsonii in the Indian River Lagoon: an update </t>
  </si>
  <si>
    <t>Seagrass die-off in Florida Bay: Long-term trends in abundance and growth of Turtle Grass, Thalassia testudinum</t>
  </si>
  <si>
    <t>Reply to B.E. Lapoint and P.J. Barille (2004). Comment on J.C. Zieman, J.W. Fourqurean, and T.A. Frankovich. Seagrass die-off in Florida Bay: Long-term trends in abundance and growth of Turtle Grass, Thalassia testudinum. 1999. Estuaries 22:460-470</t>
  </si>
  <si>
    <t>Husak, Gregory J.</t>
  </si>
  <si>
    <t>Use of gamma distribution to represent monthly rainfall in Africa for drought monitoring applications</t>
  </si>
  <si>
    <t>Int. J. Climatology</t>
  </si>
  <si>
    <t>Inpress</t>
  </si>
  <si>
    <t>Hassan, Mohamad N.</t>
  </si>
  <si>
    <t>Roger D. Stern</t>
  </si>
  <si>
    <t>A simple method for analising daily rainfall data: A case study for Kota Bharu</t>
  </si>
  <si>
    <t>Pertanika</t>
  </si>
  <si>
    <t>101-106</t>
  </si>
  <si>
    <t>Patra, R.P.</t>
  </si>
  <si>
    <t>A.J. Mehta</t>
  </si>
  <si>
    <t>Sedimentation issues in the Loxahatchee River Estuary, Florida</t>
  </si>
  <si>
    <t>UF DOCE</t>
  </si>
  <si>
    <t>LRD Symp.</t>
  </si>
  <si>
    <t>Dynamics of fish assemblages associated with seagrass beds in the lower Loxahatchee River and southern Indian River Lagoon</t>
  </si>
  <si>
    <t>CSA</t>
  </si>
  <si>
    <t>1-44</t>
  </si>
  <si>
    <t>Craig A. Layman</t>
  </si>
  <si>
    <t>Benthic community changes following large-scale oyster reef restoration in a subtropical estuary</t>
  </si>
  <si>
    <t>manuscript; replace with published document</t>
  </si>
  <si>
    <t>1-40</t>
  </si>
  <si>
    <t>Jaeger, John</t>
  </si>
  <si>
    <t>Sedimentary processes in the Loxahatchee River Estuary- 5000 years ago to the present</t>
  </si>
  <si>
    <t>Manual</t>
  </si>
  <si>
    <t>Hach</t>
  </si>
  <si>
    <t>Portible Turbidometer; Model 2100P: Instrument and Proceedure Manual</t>
  </si>
  <si>
    <t>1-78</t>
  </si>
  <si>
    <t>Mary S. Ridler, Richard C. Dent</t>
  </si>
  <si>
    <t>Distribution and viability of oyster communities in the Loxahatchee River Estuary</t>
  </si>
  <si>
    <t>1-22</t>
  </si>
  <si>
    <t>1-110</t>
  </si>
  <si>
    <t>Benthic infaunal monitoring in the Loxahatchee Estuary 1986-1988</t>
  </si>
  <si>
    <t>1-28</t>
  </si>
  <si>
    <t>King, Fred</t>
  </si>
  <si>
    <t>Pesticides and trace metals in bottom sediment and organisms in the Loxahatchee RIver Estuary</t>
  </si>
  <si>
    <t>1-31</t>
  </si>
  <si>
    <t>Integrated water resource plan; Update 1998</t>
  </si>
  <si>
    <t>1-13</t>
  </si>
  <si>
    <t>Loxahatchee River Bathymetric and Seagrass Survey, July 1996</t>
  </si>
  <si>
    <t>1-12</t>
  </si>
  <si>
    <t>1-69</t>
  </si>
  <si>
    <t>1-45</t>
  </si>
  <si>
    <t>Environmental restoration program for the Loxahatchee River central embayment</t>
  </si>
  <si>
    <t>Book</t>
  </si>
  <si>
    <t>1-38</t>
  </si>
  <si>
    <t>Bors, Gary W.</t>
  </si>
  <si>
    <t>1-115</t>
  </si>
  <si>
    <t>Loxahatchee River District Septic Tank Study: Phase I</t>
  </si>
  <si>
    <t>1-50</t>
  </si>
  <si>
    <t>Dial Cordy and Associates</t>
  </si>
  <si>
    <t>Benthic habitat mapping and substrate characterization in the northern estuaries, Florida</t>
  </si>
  <si>
    <t>USACOE</t>
  </si>
  <si>
    <t>1-76</t>
  </si>
  <si>
    <t>Paper, unpub.</t>
  </si>
  <si>
    <t>PhD Thesis</t>
  </si>
  <si>
    <t>Boyer, Joseph N.</t>
  </si>
  <si>
    <t>James W. Fourqurean, Ronald D. Jones</t>
  </si>
  <si>
    <t>Seasonal and Long-term Trends in the Water Quality of Florida Bay (1989-l 997)</t>
  </si>
  <si>
    <t>417-430</t>
  </si>
  <si>
    <t>Brewster-Wingard, G. Lynn</t>
  </si>
  <si>
    <t>Scott E. Ishman</t>
  </si>
  <si>
    <t>369-383</t>
  </si>
  <si>
    <t>Buskey, Edward J.</t>
  </si>
  <si>
    <t>Kenneth H. Dunton, Patrick L. Parker</t>
  </si>
  <si>
    <t>Variations in Stable Carbon Isotope Ratio of the Copepod Acartia tonsa During the Onset of the Texas Brown Tide</t>
  </si>
  <si>
    <t>995-1003</t>
  </si>
  <si>
    <t>Cahoon, L.B.</t>
  </si>
  <si>
    <t>J.E. Nearhoof, C.L. Tilton</t>
  </si>
  <si>
    <t>Sediment Grain Size Effect on Benthic Microalgal Biomass in Shallow Aquatic Ecosystems</t>
  </si>
  <si>
    <t>3b</t>
  </si>
  <si>
    <t>735-741</t>
  </si>
  <si>
    <t>Eyre, Bradley</t>
  </si>
  <si>
    <t>Philip Balls</t>
  </si>
  <si>
    <t>A Comparative Study of Nutrient Behavior along the Salinity Gradient of Tropical and Temperate Estuaries</t>
  </si>
  <si>
    <t>Historical Trends in Salinity and Substrate in Central Florida Bay: A Paleoecological Reconstruction Using Modern Analogue Data</t>
  </si>
  <si>
    <t>2a</t>
  </si>
  <si>
    <t>313-326</t>
  </si>
  <si>
    <t>Farris, Charles N.</t>
  </si>
  <si>
    <t>Candace A. Oviatt</t>
  </si>
  <si>
    <t>Changes in Metabolic Rates Under fluctuating Salinity for Two Subtidal Estuarine Habitats Regimes</t>
  </si>
  <si>
    <t>126-137</t>
  </si>
  <si>
    <t>Michael B. Robblee</t>
  </si>
  <si>
    <t>Florida Bay: A History of Recent Ecological Changes</t>
  </si>
  <si>
    <t>345-357</t>
  </si>
  <si>
    <t>1-58</t>
  </si>
  <si>
    <t>Kraemer, George P.</t>
  </si>
  <si>
    <t>Physiological Responses of Transplants of the Freshwater Angiosperm Vallisneria americana Along a Salinity Gradient Caloosahatchee Estuary (Southwestern Florida)</t>
  </si>
  <si>
    <t>138-148</t>
  </si>
  <si>
    <t>Boustany, Ronald G.</t>
  </si>
  <si>
    <t>Thomas C. Michot, Rebecca F. Moss</t>
  </si>
  <si>
    <t>Effects of salinity and light on biomass and growth of Vallisinaria americana from lower St. Johns River, FL, USA</t>
  </si>
  <si>
    <t>Wetlands Ecol. Mang.</t>
  </si>
  <si>
    <t>203-217</t>
  </si>
  <si>
    <t>Johansson, J.O.R</t>
  </si>
  <si>
    <t>Water depth (MTL) at the deep edge of seagrass meadows in Tampa Bay measured by GPS carrier-phase processing: Evaluation of the technique</t>
  </si>
  <si>
    <t>151-168</t>
  </si>
  <si>
    <t>Virstien, Robert W.</t>
  </si>
  <si>
    <t>W. Avery, J.O.R. Johansson</t>
  </si>
  <si>
    <t>On defining the "Edge" of a seagrass bed</t>
  </si>
  <si>
    <t>169-170</t>
  </si>
  <si>
    <t>Robbins, Bradley D.</t>
  </si>
  <si>
    <t>Mark S. Fonseca, Paula Whitfield, Pat Clinton</t>
  </si>
  <si>
    <t>Use of wave exposure technique for predicting distribution and ecological characterisics of seagrass ecosystems</t>
  </si>
  <si>
    <t>171-176</t>
  </si>
  <si>
    <t>Lewis, Roy R.</t>
  </si>
  <si>
    <t>The potential importance of the longshore bar system to the persistance and restoration of Tampa Bay seagrass meadows</t>
  </si>
  <si>
    <t>177-183</t>
  </si>
  <si>
    <t>Dawes, Clinton</t>
  </si>
  <si>
    <t>John Andorfer</t>
  </si>
  <si>
    <t>Production of rhizome meristems by Thalassia testudinum</t>
  </si>
  <si>
    <t>185-197</t>
  </si>
  <si>
    <t>Blakesley, Barbara A.</t>
  </si>
  <si>
    <t>Donna M. Berns, Manuel F. Merello, Margaret O. Hall, Jitka Hyniova</t>
  </si>
  <si>
    <t>The dynamics and distribution of the slime mold Labyrinthula sp. and its potential impacts on Thalassia testudinum populations in Florida</t>
  </si>
  <si>
    <t>199-207</t>
  </si>
  <si>
    <t>Kurz, raymond C.</t>
  </si>
  <si>
    <t>Seagrass mapping: Accuracy issues</t>
  </si>
  <si>
    <t>209-213</t>
  </si>
  <si>
    <t>Laura A. Yarbro, Bradley J. Peterson, Alice Ketron, Herman Arnold, Kevin A. Madley</t>
  </si>
  <si>
    <t>The influence of sediment sulfide on the structure of south Florida seagrass communities</t>
  </si>
  <si>
    <t>215-227</t>
  </si>
  <si>
    <t xml:space="preserve">Kovach, Charles W. </t>
  </si>
  <si>
    <t>Gary A. Borstad, Mar Martinez de Saavedra Alvarez</t>
  </si>
  <si>
    <t>Compact Airborne Spectrographic Imager CASI) imaging of the coastal zone near Tampa, Florida</t>
  </si>
  <si>
    <t>229-237</t>
  </si>
  <si>
    <t>Dillon, Kevin S.</t>
  </si>
  <si>
    <t>J.P. Chanton, D.R. Corbett, W.C. Burnett</t>
  </si>
  <si>
    <t>239-246</t>
  </si>
  <si>
    <t>Utility of seagrass restoration indices based on area, depth, and light</t>
  </si>
  <si>
    <t>Steward, Joel S.</t>
  </si>
  <si>
    <t>Complementary use of different seagrass targets and analytical approaches in the development of PLRGS for the Indian River Lagoon</t>
  </si>
  <si>
    <t>81-90</t>
  </si>
  <si>
    <t>Christian, David</t>
  </si>
  <si>
    <t>Y. Peter Sheng</t>
  </si>
  <si>
    <t>Light attenuation by color, chlorophyll a, and tripton in Indian River Lagoon</t>
  </si>
  <si>
    <t>91-105</t>
  </si>
  <si>
    <t>Ann. B. Hodgson, Marcus Tooze, Cutis D. Kruer</t>
  </si>
  <si>
    <t>The distribution of seagrass and benthic habitats westward of the patch reef system boundary in Biscayne National Park, Florida, USA</t>
  </si>
  <si>
    <t>125-132</t>
  </si>
  <si>
    <t xml:space="preserve">Estevez, E.D. </t>
  </si>
  <si>
    <t>J. Sprinkel, R.A. Mattson</t>
  </si>
  <si>
    <t>Responses of Suwanee River tidal SAV to ENSO-controlled climate variability</t>
  </si>
  <si>
    <t>133-143</t>
  </si>
  <si>
    <t>Huffman, John</t>
  </si>
  <si>
    <t>Seagrass recovery in west Galveston Bay</t>
  </si>
  <si>
    <t>145-149</t>
  </si>
  <si>
    <t>Seagrass Management. Its not just Nutrients!</t>
  </si>
  <si>
    <t>Tomasko, David A.</t>
  </si>
  <si>
    <t>Status and trends of seagrass coverage in Tampa Bay, with reference to other southwest Florida estuaries</t>
  </si>
  <si>
    <t>11-20</t>
  </si>
  <si>
    <t>Dixon, L.K.</t>
  </si>
  <si>
    <t>Light requirements of Tampa Bay seagrasses: Nutrient-related issues still pending</t>
  </si>
  <si>
    <t>21-28</t>
  </si>
  <si>
    <t>Implementing the Tampa Bay seagrass restoration management strategy</t>
  </si>
  <si>
    <t>29-37</t>
  </si>
  <si>
    <t>Ehringer, J. Nicholas</t>
  </si>
  <si>
    <t>James Anderson</t>
  </si>
  <si>
    <t>Segrass transplanting and restoration in Tampa Bay</t>
  </si>
  <si>
    <t>39-46</t>
  </si>
  <si>
    <t>Stowers, Jacob F.</t>
  </si>
  <si>
    <t>Eric Fehrmann, Andrew Squires</t>
  </si>
  <si>
    <t>47-54</t>
  </si>
  <si>
    <t>Seagrass scarring in Tampa Bay: Impact analysis and management options</t>
  </si>
  <si>
    <t>Avery, Walter</t>
  </si>
  <si>
    <t>Seagrass monitoring issues in Tampa Bay</t>
  </si>
  <si>
    <t>55-58</t>
  </si>
  <si>
    <t>Nitrogen isotopic compositions of seagrass and algae: Implications for tracing nutrient sources in two Florida estuaries</t>
  </si>
  <si>
    <t>Hydrodynamics of suspended particulate matter in the tidal freshwater zone of a macrotidal estuary (the Seine Estuary, France)</t>
  </si>
  <si>
    <t>3a</t>
  </si>
  <si>
    <t>717-727</t>
  </si>
  <si>
    <t>Halley, Robert B.</t>
  </si>
  <si>
    <t>Leanne M. Rouleir</t>
  </si>
  <si>
    <t>Reconstructing the history of eastern central Florida Bay using mollusk-shell isotope records</t>
  </si>
  <si>
    <t>358-368</t>
  </si>
  <si>
    <t>Michael J. Durako, James W. Fourqurean, Joseph C Zieman</t>
  </si>
  <si>
    <t>Hopkinson, Charles S.</t>
  </si>
  <si>
    <t>Benthic metabolism and nutrient cycling along an estuarine salinity gradient</t>
  </si>
  <si>
    <t>863-881</t>
  </si>
  <si>
    <t>Hubertz, E.D.</t>
  </si>
  <si>
    <t>L.B. Cahoon</t>
  </si>
  <si>
    <t>Short-term variability of water quality parameters in two shallow estuaries of North Carolina</t>
  </si>
  <si>
    <t>814-823</t>
  </si>
  <si>
    <t>Jackson, Nancy L.</t>
  </si>
  <si>
    <t>Evaluation of criteria for predicting erosion and accreation on an estuarine sand beach, Delaware Bay, New Jersey</t>
  </si>
  <si>
    <t>215-223</t>
  </si>
  <si>
    <t>Changes in beach water table elevation during neap and spreing tides on a sandy estuarine beach, Delaware Bay, New Jersey</t>
  </si>
  <si>
    <t>753-762</t>
  </si>
  <si>
    <t>Erftemeijer, Paul L.A.</t>
  </si>
  <si>
    <t>Environmental impacts of dredging and other sediment disturbances on corals: A review</t>
  </si>
  <si>
    <t>1737-1765</t>
  </si>
  <si>
    <t>European seagrasses: An introduction to monitoring and management</t>
  </si>
  <si>
    <t>M&amp;MS</t>
  </si>
  <si>
    <t>1-88</t>
  </si>
  <si>
    <t>Carlos M. Duarte, Dorte Krause-Jensen, Tina M Greve</t>
  </si>
  <si>
    <t>Borum, Jens ed.</t>
  </si>
  <si>
    <t>Orth, Robert J.</t>
  </si>
  <si>
    <t>A global crisis for seagrass ecosystems</t>
  </si>
  <si>
    <t>Biosciencemag.org</t>
  </si>
  <si>
    <t>Karl F. Nordstrom, David R. Smith</t>
  </si>
  <si>
    <t>Geomorphic-biotic interactions on foreshores in estuaries</t>
  </si>
  <si>
    <t>414-424</t>
  </si>
  <si>
    <t>Joyeux, J.C.</t>
  </si>
  <si>
    <t>The abundance of fish larvae in estuaries: Within-tide variability at inlet immigration</t>
  </si>
  <si>
    <t>889-904</t>
  </si>
  <si>
    <t>Lampman, G.G.</t>
  </si>
  <si>
    <t>Spatial and temporal patterns of nutrient concentration and export in the tidal Hudson River</t>
  </si>
  <si>
    <t>285-296</t>
  </si>
  <si>
    <t>Lund-Hansen, Lars Chresten</t>
  </si>
  <si>
    <t>Vertical sediment fluxes and wave-induced sediment resuspension in a shallow-water coastal lagoon</t>
  </si>
  <si>
    <t># Copies</t>
  </si>
  <si>
    <t>Y</t>
  </si>
  <si>
    <t>13-21</t>
  </si>
  <si>
    <t>123-131</t>
  </si>
  <si>
    <t>Ali, Alaa</t>
  </si>
  <si>
    <t>833-848</t>
  </si>
  <si>
    <t>1121-1131</t>
  </si>
  <si>
    <t>Calvin McMillan</t>
  </si>
  <si>
    <t>15-19</t>
  </si>
  <si>
    <t>Richards, William J.</t>
  </si>
  <si>
    <t>Kenyon C. Lindeman</t>
  </si>
  <si>
    <t>392-410</t>
  </si>
  <si>
    <t>271-280</t>
  </si>
  <si>
    <t>1-102</t>
  </si>
  <si>
    <t>1-72</t>
  </si>
  <si>
    <t>Env. Sci. &amp; Tech.</t>
  </si>
  <si>
    <t>352-360</t>
  </si>
  <si>
    <t>Brian L. Howes</t>
  </si>
  <si>
    <t>A</t>
  </si>
  <si>
    <t>Engle, Virginia D.</t>
  </si>
  <si>
    <t>A Benthic Index of Environmental Condition of Gulf of Mexico Estuaries</t>
  </si>
  <si>
    <t>372-384</t>
  </si>
  <si>
    <t>785-792</t>
  </si>
  <si>
    <t xml:space="preserve"> Margaret O. Hall</t>
  </si>
  <si>
    <t>592-602</t>
  </si>
  <si>
    <t>731-734</t>
  </si>
  <si>
    <t>319-327</t>
  </si>
  <si>
    <t>Coley, A.R.</t>
  </si>
  <si>
    <t>Fish. Mgt. Eco.</t>
  </si>
  <si>
    <t>361-367</t>
  </si>
  <si>
    <t>Grabe, Stephen A.</t>
  </si>
  <si>
    <t>141-154</t>
  </si>
  <si>
    <t>Mattson, Robert Ed.</t>
  </si>
  <si>
    <t>Garry Warren</t>
  </si>
  <si>
    <t>Summarized study of a 44 year-old septic drainfield producing high-level nitrate and phosphorus plume</t>
  </si>
  <si>
    <t>1-2</t>
  </si>
  <si>
    <t>Florida Association of Benthologists</t>
  </si>
  <si>
    <t>Submitted Abstracts to the 14th Annual Meeting of the FAB, Sarasota, FL</t>
  </si>
  <si>
    <t>FAB Newsletter, January 2001</t>
  </si>
  <si>
    <t>Dial, Robert S.</t>
  </si>
  <si>
    <t>Light, Phillip R.</t>
  </si>
  <si>
    <t>Farrell, Thomas</t>
  </si>
  <si>
    <t>Distribution of Benthic Fauna in the Loxahatchee River Estuary, Palm Beach County, Florida</t>
  </si>
  <si>
    <t>Rare and Endangered Biota of Florida; Volume II. Fishes</t>
  </si>
  <si>
    <t>Gilbert, Carter R. Ed.</t>
  </si>
  <si>
    <t>University Press of Florida</t>
  </si>
  <si>
    <t>Florida Department of Environmental Regulation</t>
  </si>
  <si>
    <t>Report of freshwater injection-recovery study, Palm Beach County</t>
  </si>
  <si>
    <t>Bioassay of the C-18 canal near the Loxahatchee River at Jupiter, Palm Beach County, Florida</t>
  </si>
  <si>
    <t>B</t>
  </si>
  <si>
    <t>C</t>
  </si>
  <si>
    <t>D</t>
  </si>
  <si>
    <t>F</t>
  </si>
  <si>
    <t>G</t>
  </si>
  <si>
    <t>H</t>
  </si>
  <si>
    <t>1-7</t>
  </si>
  <si>
    <t>Jonathan Dickinson-Loxhatchee River Swimming Area Bacteria Survey; June-July 1985</t>
  </si>
  <si>
    <t>Jonathan Dickinson-Loxhatchee River Swimming Area Bacteria Report; July 1984</t>
  </si>
  <si>
    <t>Dye, C.W., M.L.Roll, K.A. Study</t>
  </si>
  <si>
    <t>Thompson, Robert</t>
  </si>
  <si>
    <t>Varn Brooks, John Gunter, Ernie Barnett</t>
  </si>
  <si>
    <t>Douglas G. Strom</t>
  </si>
  <si>
    <t>Douglas G. Strom, B.E. Robson</t>
  </si>
  <si>
    <t>Bessy Creek and the Greater St. Lucie Estuary</t>
  </si>
  <si>
    <t>1-124</t>
  </si>
  <si>
    <t>Bioassessment for the Nonpoint Source Program</t>
  </si>
  <si>
    <t>Tetra Tech Inc.</t>
  </si>
  <si>
    <t>EAEngineering</t>
  </si>
  <si>
    <t>Paulic, Mary</t>
  </si>
  <si>
    <t>Joe Hand</t>
  </si>
  <si>
    <t>1-261</t>
  </si>
  <si>
    <t>Southeast and South Florida District Water Quality Assessment; 1994 305 (b) Report w/ technical appendix</t>
  </si>
  <si>
    <t>1-74</t>
  </si>
  <si>
    <t>Approach to the assessment of sediment quality in Florida coastal waters; Volume 2: Application of the sediment quality assessment guidelines</t>
  </si>
  <si>
    <t>Southeast District, Ambient Monitoring Program, EcoSummary Report (4 reports: 2/96, 9/96,10/97, 11/97)</t>
  </si>
  <si>
    <t>Water quality assessment for the state of Florida; 1996 305 (b) Report w/ technical appendix</t>
  </si>
  <si>
    <t>1-316</t>
  </si>
  <si>
    <t>Douglas G. Strom, Bill E. Robson</t>
  </si>
  <si>
    <t>1-59</t>
  </si>
  <si>
    <t>Florida Department of Environmental Protection</t>
  </si>
  <si>
    <t>Loxahatchee River National Wild and Scenic river management plan</t>
  </si>
  <si>
    <t>1-119</t>
  </si>
  <si>
    <t>111-122</t>
  </si>
  <si>
    <t>114-124</t>
  </si>
  <si>
    <t>Fire and Forest Ecol.</t>
  </si>
  <si>
    <t>Visitor Use of the Loxahatchee National Wild and Scenic River: results of the Loxahatchee River Daily Use Level Survey.</t>
  </si>
  <si>
    <t>1-53</t>
  </si>
  <si>
    <t>Loxahatchee River National Wild and Scenic river management plan; Update June 2000</t>
  </si>
  <si>
    <t>1-126</t>
  </si>
  <si>
    <t>Mark Thompson</t>
  </si>
  <si>
    <t>1-30</t>
  </si>
  <si>
    <t>Comprehensive South Florida Water Quality Monitoring Plan (version 4.17)</t>
  </si>
  <si>
    <t>Graves, Greg A. Ed.</t>
  </si>
  <si>
    <t>1-68</t>
  </si>
  <si>
    <t>Studies in stream pollution biology</t>
  </si>
  <si>
    <t>J. Florida Academy Sci.</t>
  </si>
  <si>
    <t>211-227</t>
  </si>
  <si>
    <t>Sewage and Ind. Waste</t>
  </si>
  <si>
    <t>Suggested method for reporting biotic data (Reprinted)</t>
  </si>
  <si>
    <t>1193-1197</t>
  </si>
  <si>
    <t>Turtox News</t>
  </si>
  <si>
    <t>110-111</t>
  </si>
  <si>
    <t>Indicator organism classification</t>
  </si>
  <si>
    <t>Ukn.</t>
  </si>
  <si>
    <t>Notes on the ecology of certain aquatic invertebrates</t>
  </si>
  <si>
    <t>Schneider, Robert F.</t>
  </si>
  <si>
    <t>William M. Beck Jr.</t>
  </si>
  <si>
    <t>Florida St. Bd. Health</t>
  </si>
  <si>
    <t xml:space="preserve">Biological letter No. 11; A selected glossary of biology </t>
  </si>
  <si>
    <t>Biological letter No. 10; A proposed new measure of stream conditions</t>
  </si>
  <si>
    <t>Biological letter No. 9; Biological monitoring of streams</t>
  </si>
  <si>
    <t>Biological letter No. 8; Bio-assay</t>
  </si>
  <si>
    <t>Biological letter No. 7; Stream pollution biology, III</t>
  </si>
  <si>
    <t>Environmental requirements and pollution tolerance of common freshwater chironomidae</t>
  </si>
  <si>
    <t>Biological letter No. 5; Stream pollution biology, I</t>
  </si>
  <si>
    <t>Biological letter No. 6; Stream pollution biology, II</t>
  </si>
  <si>
    <t>Donald R. Deis</t>
  </si>
  <si>
    <t>A Macroinvertebrate Study of the Loxahatchee River, 1983</t>
  </si>
  <si>
    <t>A Macroinvertebrate Study of the Loxahatchee River, 1988</t>
  </si>
  <si>
    <t>13-31</t>
  </si>
  <si>
    <t>Loxahatchee River Watershed Management</t>
  </si>
  <si>
    <t>LRWM</t>
  </si>
  <si>
    <t>1-47</t>
  </si>
  <si>
    <t>Loxahatchee River-- Lake Worth Creek aquatic preserve management plan</t>
  </si>
  <si>
    <t>1-135</t>
  </si>
  <si>
    <t>Hedgepath, Marion Y.</t>
  </si>
  <si>
    <t>Ecological Comparisons of Ichthyofaunal Communities in Lake Worth and the Loxahatchee River, Palm Beach and Martin Counties, southeastern Florida with special referneces to the effects of anthropogenic changes</t>
  </si>
  <si>
    <t>1-25</t>
  </si>
  <si>
    <t>1992 Florida Water Quality Assessment 305(b) Technical Appendix.</t>
  </si>
  <si>
    <t>Egg dispersal in a Caribbean Coral Fish, Thalassoma bifasciatum. II. Dispersal off the Reef Platform</t>
  </si>
  <si>
    <t>Florida Department of Natural Resources</t>
  </si>
  <si>
    <t>1-118</t>
  </si>
  <si>
    <t>Biology of Larval Chironomids</t>
  </si>
  <si>
    <t>Mary Paulic</t>
  </si>
  <si>
    <t>Hand, Joe</t>
  </si>
  <si>
    <t>1-355</t>
  </si>
  <si>
    <t>Horvath, Paul</t>
  </si>
  <si>
    <t>Chem. Ecol.</t>
  </si>
  <si>
    <t>197-210</t>
  </si>
  <si>
    <t>ERF Symp.</t>
  </si>
  <si>
    <t>261-266</t>
  </si>
  <si>
    <t>1-139</t>
  </si>
  <si>
    <t>Lewis, Cassy K.</t>
  </si>
  <si>
    <t>Marion Y. Hedgepath, Taylor R. Alexander</t>
  </si>
  <si>
    <t>Vetgetational Responces to Salt Water Intrusion Along the Nothwest Fork of the Loxahatchee River Within Jonathan Dickinson State Park</t>
  </si>
  <si>
    <t>383-397</t>
  </si>
  <si>
    <t>Geneva, Anthony J.</t>
  </si>
  <si>
    <t>121-133</t>
  </si>
  <si>
    <t>1-576</t>
  </si>
  <si>
    <t>Crewz, David W.</t>
  </si>
  <si>
    <t>Roy R. Lewis</t>
  </si>
  <si>
    <t>Springer, Victor G.</t>
  </si>
  <si>
    <t>Young, David K. Ed.</t>
  </si>
  <si>
    <t>Indian River Coastal Zone Study, 1975-1976 annual report; Volume 1</t>
  </si>
  <si>
    <t>1-181</t>
  </si>
  <si>
    <t>Harbor Branch Foundation</t>
  </si>
  <si>
    <t>Indian River Coastal Zone Study, 1975-1976 annual report; Volume 2</t>
  </si>
  <si>
    <t>1-104</t>
  </si>
  <si>
    <t>Hart, Amy W. Ed.</t>
  </si>
  <si>
    <t>1-92</t>
  </si>
  <si>
    <t>Non-Governmental and Governmental Programs for the Indian River lagoon</t>
  </si>
  <si>
    <t>Adams, Amy W.</t>
  </si>
  <si>
    <t>1-357</t>
  </si>
  <si>
    <t>Johnson, Lamar</t>
  </si>
  <si>
    <t>1-300</t>
  </si>
  <si>
    <t>Durand, Susan G.</t>
  </si>
  <si>
    <t>Snyder, Robert M.</t>
  </si>
  <si>
    <t>J. Hydrolics Division</t>
  </si>
  <si>
    <t>HY2</t>
  </si>
  <si>
    <t>237-245</t>
  </si>
  <si>
    <t>Tomasello, Richard S.</t>
  </si>
  <si>
    <t>Marion Y. Hedgepath, Yongshan Wan, Richard E. Roberts</t>
  </si>
  <si>
    <t>22-26</t>
  </si>
  <si>
    <t>Moore, Bruce R.</t>
  </si>
  <si>
    <t>1-23</t>
  </si>
  <si>
    <t>Buckingham, William T.</t>
  </si>
  <si>
    <t>1-228</t>
  </si>
  <si>
    <t>Mehta, A.J.</t>
  </si>
  <si>
    <t>Clay L. Montague</t>
  </si>
  <si>
    <t>1-272</t>
  </si>
  <si>
    <t>West Loxahatchee River Managment Plan (Task 2.0); Bibliography</t>
  </si>
  <si>
    <t xml:space="preserve">West Loxahatchee River Management Plan (Task 3.1 to 3.4) </t>
  </si>
  <si>
    <t>West Loxahatchee River Management Plan (Task 6.4); Salinity Calibration Data Collection</t>
  </si>
  <si>
    <t>West Loxahatchee River management Plan (Task 3.5); Historical Salinity Assessment</t>
  </si>
  <si>
    <t>West Loxahatchee River Management Plan (Task 3.5); Historical Salinity Assessment- report</t>
  </si>
  <si>
    <t>West Loxahatchee River Management Plan (Task 6.1 to 6.3); Chan. Assess. And Siltation Assess.</t>
  </si>
  <si>
    <t>West Loxahatchee River Management Plan (Task 4.2); Manatee Assess. Boat/Shore surveys</t>
  </si>
  <si>
    <t>West Loxahatchee River Management Plan (Task 7.1); Technical Assessment</t>
  </si>
  <si>
    <t>West Loxahatchee River management Plan (Task 7.1); Technical Assessment; Appendices 2-A through  5-B.</t>
  </si>
  <si>
    <t>West Loxahatchee River management Plan (Task 7.1); Technical Assessment; Appendices 5-C through 5-K</t>
  </si>
  <si>
    <t>1-33</t>
  </si>
  <si>
    <t>Historical salinity assessment of the tidal Loxahatchee River</t>
  </si>
  <si>
    <t>West Loxahatchee River Management Plan (Task 6.8); Water Quality Assessment-Draft</t>
  </si>
  <si>
    <t>Environmental Overview Report, Alternative Analysis and Wetland Mitigation, Restoration, and Enhancement Plan for IndianTown Road Wi</t>
  </si>
  <si>
    <t>Optimum Design and Management of Artificial Lentic Environments for Total Water Reclamation from Treated wastewaters</t>
  </si>
  <si>
    <t>Stormwater Management Program; Phase I Feasability Study</t>
  </si>
  <si>
    <t xml:space="preserve">Richard C. Dent, Lorene R. Bachman </t>
  </si>
  <si>
    <t>Swarzenski, Peter W.</t>
  </si>
  <si>
    <t>William H. Orem, Benjamin F. McPherson, Mark Baskaran, Yongshan Wan</t>
  </si>
  <si>
    <t>3-4</t>
  </si>
  <si>
    <t>248-265</t>
  </si>
  <si>
    <t>A 27 Year Compendium of Storet Statistics of the Loxahatchee River Watershed</t>
  </si>
  <si>
    <t>1-176</t>
  </si>
  <si>
    <t xml:space="preserve">Gambordella, Mark </t>
  </si>
  <si>
    <t>Luke EcEachron, Carla Beals, William Arnold</t>
  </si>
  <si>
    <t>Loxahatchee River Water Quality and Biological Monitoring; Task 2 Final Report: Assessment of '07-'08 Loxahatchee River Water Quality</t>
  </si>
  <si>
    <t>Loxahatchee River Water Quality and Biological Monitoring; Task 13B Final Report: Spatial and Temporal Dynamics of Seagrass in the Loxahatchee River Estuary During the Period October 2007 - September 2008</t>
  </si>
  <si>
    <t>Howard, Bud</t>
  </si>
  <si>
    <t>Loxahatchee River Water Quality and Biological Monitoring; Task 2 Final Report: Assessment of '07-'08 Loxahatchee River Oyster Mapping and recruitment</t>
  </si>
  <si>
    <t>Loxahatchee River Datasonde Water Quality Monitoring; Task 2 Final Report: Assessment of 2007-08 Loxahatchee River Water Quality</t>
  </si>
  <si>
    <t>Perspectives on biological investigations of large rivers: Results and techniques from Ohio River studies</t>
  </si>
  <si>
    <t>1-113</t>
  </si>
  <si>
    <t>Jerome Diamond, Chair</t>
  </si>
  <si>
    <t>James H. Thorp, Michael D. Delong, A. Ross Black</t>
  </si>
  <si>
    <t>Biological Assesment in Large Rivers</t>
  </si>
  <si>
    <t>Use of biostatistics in benthic ecological studies</t>
  </si>
  <si>
    <t>6th NABS Tech. Info. Workshop</t>
  </si>
  <si>
    <t>Mark D. Dunn</t>
  </si>
  <si>
    <t>The use of benthic ecology in assessing sediment contamination</t>
  </si>
  <si>
    <t>8th NABS Tech. Info. Workshop</t>
  </si>
  <si>
    <t>1-150</t>
  </si>
  <si>
    <t>Trophic State Index of the Loxahatchee River Estuary</t>
  </si>
  <si>
    <t>Chemical and Metal Analysis from Stations 30,35,51,62, and 72, of the Loxahatchee River From May 1999 to January 2000</t>
  </si>
  <si>
    <t>Maintenance of Groundwater Quality Throughout Twenty Years of Reuse</t>
  </si>
  <si>
    <t>Loxahatchee River and Watershed Water Quality Event Sampling Report 2004</t>
  </si>
  <si>
    <t>1-80</t>
  </si>
  <si>
    <t>Richard C. Dent, Lorene R. Bachman</t>
  </si>
  <si>
    <t>Viability and Variability of Seagrass Communities in the Loxahatchee Estuary and Associated Reach of the Indian River Lagoon: 1998, 2000, 2002</t>
  </si>
  <si>
    <t>Lorene R. Bachman</t>
  </si>
  <si>
    <t>1-63</t>
  </si>
  <si>
    <t>1-132</t>
  </si>
  <si>
    <t>Integrated water resource plan-- Northern Palm Beach / Southern Martin Counties</t>
  </si>
  <si>
    <t>Kitching Creek water Quality Improvement Project (Phase III - Development Permit Application and Design for Selected Plan)</t>
  </si>
  <si>
    <t>Integrated water resource plan-- Northern Palm Beach / Southern Martin Counties; Update 1998</t>
  </si>
  <si>
    <t>Old Jupiter -- Indiantown Road recreational trail feasibility study</t>
  </si>
  <si>
    <t>Lox. Hist. Soc.</t>
  </si>
  <si>
    <t>Cotleur Hearing Inc.</t>
  </si>
  <si>
    <t>Loxhatchee River Salinity Monitoring Program (presented before the LRMCC)</t>
  </si>
  <si>
    <t>Kitching Creek Water Quality Improvement Project (Phase II: Model calibration and watershed management plans, Tasks 2.1 - 2.4)</t>
  </si>
  <si>
    <t>Gleason, Patrick J. Ed.</t>
  </si>
  <si>
    <t>1-550</t>
  </si>
  <si>
    <t>Sogard, Susan M.</t>
  </si>
  <si>
    <t>25-39</t>
  </si>
  <si>
    <t>Goodard, Robert</t>
  </si>
  <si>
    <t>Duever, Linda C.</t>
  </si>
  <si>
    <t>Resource inventory and analysis of the John D. McArthur Beach Recreation Area</t>
  </si>
  <si>
    <t>1-203</t>
  </si>
  <si>
    <t>Richard H. Norris, Trefor R. Reynoldson</t>
  </si>
  <si>
    <t>9th NABS Tech. Info. Workshop</t>
  </si>
  <si>
    <t>Birch, Anne</t>
  </si>
  <si>
    <t>185-211</t>
  </si>
  <si>
    <t>N. Palm Bch Co. Water Cont. Dist.</t>
  </si>
  <si>
    <t>1-200</t>
  </si>
  <si>
    <t>Planning area analysis, water quality management: a multijurisdicional concern, Loxahatchee River planning area</t>
  </si>
  <si>
    <t>Area Planning Board of Palm Beach County</t>
  </si>
  <si>
    <t>1-170</t>
  </si>
  <si>
    <t>Determinations Required to Achieve 208 Study Objectives in the Loxahatchee River basin</t>
  </si>
  <si>
    <t>Evaluation of Data Requirements for Analystic Procedures and Identification of Existing Data</t>
  </si>
  <si>
    <t>Recommended Data Collection Programs for the Loxahatchee River and Proposed Lead Agencies to Accomplish the Programs</t>
  </si>
  <si>
    <t>Program Design for 208 Water Quality Studies in the Loxahatchee River Basin</t>
  </si>
  <si>
    <t>1-163</t>
  </si>
  <si>
    <t>Executive Summary-- Final Water Quality Report</t>
  </si>
  <si>
    <t>1-62</t>
  </si>
  <si>
    <t>Toxic Materials Inventory of the Loxahatchee River Basin</t>
  </si>
  <si>
    <t>Palm Beach Co. Dept. Environmental Resource Management</t>
  </si>
  <si>
    <t>Palm Beach County, Florida Estuarine Natural Resources Inventory and Resource Enhancement Study</t>
  </si>
  <si>
    <t>1-223</t>
  </si>
  <si>
    <t>Klemm, Janet</t>
  </si>
  <si>
    <t>Carman Vare</t>
  </si>
  <si>
    <t>A 1985 Seagrass Map Depicting the Loxahatchee River Basin Area</t>
  </si>
  <si>
    <t>Descriptions of Five Water Quality Monitoring Sites (30, 35, 51, 62, 72)</t>
  </si>
  <si>
    <t>1-65</t>
  </si>
  <si>
    <t>Section 5 -- Monitoring Program</t>
  </si>
  <si>
    <t>Palm Beach Co. Dept. Parks and Recreation</t>
  </si>
  <si>
    <t>1-81</t>
  </si>
  <si>
    <t>Land Stewardship Company Inc.</t>
  </si>
  <si>
    <t>First Annual Environmental Monitoring Report for The School District of Palm Beach County; Dwyer Community School &amp; Jupiter Middle School</t>
  </si>
  <si>
    <t>1-55</t>
  </si>
  <si>
    <t>Second Annual Environmental Monitoring Report for The School District of Palm Beach County; Dwyer Community School &amp; Jupiter Middle School</t>
  </si>
  <si>
    <t>Third Annual Environmental Monitoring Report for The School District of Palm Beach County; Dwyer Community School &amp; Jupiter Middle School</t>
  </si>
  <si>
    <t>PBC Eng. &amp; Pub. Wrks &amp; Roadway Prod.</t>
  </si>
  <si>
    <t>1-89</t>
  </si>
  <si>
    <t>Pesnell, Gary L.</t>
  </si>
  <si>
    <t>Robert T. Brown</t>
  </si>
  <si>
    <t>The Major Plant Communities of Lake Okeechobee, Florida, and their Associated Inundation Characteristics as Determined by Gradient Analysis (w/ full color maps)</t>
  </si>
  <si>
    <t>Marshall, Michael L.</t>
  </si>
  <si>
    <t>Phytoplankton and Primary Productivity Studies in Lake Okeechobee During 1974</t>
  </si>
  <si>
    <t>1-71</t>
  </si>
  <si>
    <t>Lutz, John</t>
  </si>
  <si>
    <t>1-165</t>
  </si>
  <si>
    <t>Limnological Investigations of Seven Lakes in the Istokpoga Drainage Basin</t>
  </si>
  <si>
    <t>1-101</t>
  </si>
  <si>
    <t>Advance Water Supply Alternatives for the Upper East Coast Planning Area; parts I &amp; II</t>
  </si>
  <si>
    <t>J. Robb Startzman</t>
  </si>
  <si>
    <t>Some Seasonal Fisheries Trends and Effects of a 1,000 cfs Fresh Water Discharge on the Fishes and Macroinvertebrates in the St. Lucie Estuary, Florida</t>
  </si>
  <si>
    <t>Robert L. Goodrick, Joel A. Van Arman</t>
  </si>
  <si>
    <t>Plant Communities of the Kissimmee River Valley (w/ full color maps)</t>
  </si>
  <si>
    <t>The stratigraphy of the Floridan Aquifer System East and Northeast of Lake Okeechobee, Florida</t>
  </si>
  <si>
    <t>1-70</t>
  </si>
  <si>
    <t>MacVicar, Thomas K.</t>
  </si>
  <si>
    <t>Lake Okeechobee Water Quality Studies and Eutrophication Assessment</t>
  </si>
  <si>
    <t>Federico, Anthony C.</t>
  </si>
  <si>
    <t>Kevin C. Dickerson, Charles R. Kratzer, Frederick E. Davis</t>
  </si>
  <si>
    <t>1-109</t>
  </si>
  <si>
    <t>Swift, David R.</t>
  </si>
  <si>
    <t>Preliminary Investigation of periphyton and Water Quality Relationships in the Everglades water Conservation Areas</t>
  </si>
  <si>
    <t>1-83</t>
  </si>
  <si>
    <t>1-159</t>
  </si>
  <si>
    <t>Reeder, Pamela B.</t>
  </si>
  <si>
    <t>Steven M. Davis</t>
  </si>
  <si>
    <t>Decomposition, Nutrient Uptake and Microbial Colonization of Sawgrass and cattail Leaves in Water Conservation Area 2A</t>
  </si>
  <si>
    <t xml:space="preserve">Wedderburn, Leslie L. </t>
  </si>
  <si>
    <t>Michael S. Knapp</t>
  </si>
  <si>
    <t>Field Inestigation into the Feasibility of Storing Freshwater in Saline Portions of the Floridan Aquifer System, St. Lucie, Florida</t>
  </si>
  <si>
    <t>Jones, Bradley L.</t>
  </si>
  <si>
    <t>A Coupled Three-Dimensional Ground-water Flow and lake-Stage Model Incorporating the Eastpointe lake system</t>
  </si>
  <si>
    <t>1-169</t>
  </si>
  <si>
    <t>Cooper, Richard M.</t>
  </si>
  <si>
    <t>Jim Lane</t>
  </si>
  <si>
    <t>1-61</t>
  </si>
  <si>
    <t>Ray Santee</t>
  </si>
  <si>
    <t>Lin, Steve S.T.</t>
  </si>
  <si>
    <t>Gove, Charles A.</t>
  </si>
  <si>
    <t>1-372</t>
  </si>
  <si>
    <t>Shine, Mary-Jo</t>
  </si>
  <si>
    <t>Don G.J. Padgett, William M. Barfknecht</t>
  </si>
  <si>
    <t>Trimble, Paul</t>
  </si>
  <si>
    <t>David, Peter</t>
  </si>
  <si>
    <t>1-94</t>
  </si>
  <si>
    <t>Rutchey, Ken</t>
  </si>
  <si>
    <t>1-37</t>
  </si>
  <si>
    <t>Surface Water Improvement and Management Plan for the Everglades (SWIM)</t>
  </si>
  <si>
    <t>1-394</t>
  </si>
  <si>
    <t>Water Res. Bul.</t>
  </si>
  <si>
    <t>Noel, Jill M.</t>
  </si>
  <si>
    <t>Robert H. Chamberlain, Alan D. Steinman</t>
  </si>
  <si>
    <t>Surface Water Improvement and Management (SWIM) Plan; Update for the Indian River Lagoon</t>
  </si>
  <si>
    <t>1-192</t>
  </si>
  <si>
    <t>St. Johns River Water Management Dist.</t>
  </si>
  <si>
    <t>1-263</t>
  </si>
  <si>
    <t>Indian River Lagoon Surface Water Improvement and Management (SWIM) Plan; Update 2002</t>
  </si>
  <si>
    <t>Indian River Lagoon SWIM Plan; Appendix I</t>
  </si>
  <si>
    <t>Surface Water Improvement and Management (SWIM) Plan for the Indian River Lagoon (Draft)</t>
  </si>
  <si>
    <t>Germain, Guy J.</t>
  </si>
  <si>
    <t>1-235</t>
  </si>
  <si>
    <t>Brown and Caldwell</t>
  </si>
  <si>
    <t>Thomas A. Biggs P.E.</t>
  </si>
  <si>
    <t>Upper East Coast Water Supply Plan Background Document; Appendices (A-I)</t>
  </si>
  <si>
    <t>1-281</t>
  </si>
  <si>
    <t>Upper East Coast Water Supply Plan Background Document</t>
  </si>
  <si>
    <t>1-93</t>
  </si>
  <si>
    <t>District Water Management Plan; Volume I</t>
  </si>
  <si>
    <t>1-262</t>
  </si>
  <si>
    <t>District Water Management Plan; Volume II</t>
  </si>
  <si>
    <t>1293-1306</t>
  </si>
  <si>
    <t>Moustafa, M.Z.</t>
  </si>
  <si>
    <t>J.M. Hamrick, M.R. Morton</t>
  </si>
  <si>
    <t>Modeling Salinity Transport in the Indian River Lagoon (Manuscript)</t>
  </si>
  <si>
    <t>Chamberlain, Robert</t>
  </si>
  <si>
    <t>Donald Hayward</t>
  </si>
  <si>
    <t>681-696</t>
  </si>
  <si>
    <t>Southern L-8 Basin; Technical Memorandum #1A Data Acquisition</t>
  </si>
  <si>
    <t>Lamberti, Gary A.</t>
  </si>
  <si>
    <t>Alan D. Steinman</t>
  </si>
  <si>
    <t>95-104</t>
  </si>
  <si>
    <t>Loxahatchee Slough; Technical Memorandum #1B Data Acquisition</t>
  </si>
  <si>
    <t>1-43</t>
  </si>
  <si>
    <t>Southern L-8 Basin, Hydrolic Model; Technical Memorandum #3A Data Acquisition</t>
  </si>
  <si>
    <t>Loxahatchee Slough; Technical Memorandum #3B Hydrolic Model</t>
  </si>
  <si>
    <t>Loxahatchee Slough; Technical Memorandum #2B Hydrolic Model for the Loxahatchee Slough Basin</t>
  </si>
  <si>
    <t>1-131</t>
  </si>
  <si>
    <t>Upper East Coast Water Supply Plan; Volume I</t>
  </si>
  <si>
    <t>Upper East Coast Water Supply Plan; Volume II</t>
  </si>
  <si>
    <t>Upper East Coast Water Supply Plan; Volume III</t>
  </si>
  <si>
    <t>1-133</t>
  </si>
  <si>
    <t>Vegetative Response to Restored Hydroperiod at Dupuis Reserve (Manuscript)</t>
  </si>
  <si>
    <t>Rest. Eco.</t>
  </si>
  <si>
    <t>407-410</t>
  </si>
  <si>
    <t>CH2MHill</t>
  </si>
  <si>
    <t>Comprehensive Water management Plan for Northern Palm Beach County</t>
  </si>
  <si>
    <t>St. Lucie Estuary Historidal, SAV, and American Oyster Literature Review</t>
  </si>
  <si>
    <t>1-97</t>
  </si>
  <si>
    <t>Distribution of Oysters and Submerged Aquatic Vegetation in the St. Lucie Estuary</t>
  </si>
  <si>
    <t>1-64</t>
  </si>
  <si>
    <t>1-259</t>
  </si>
  <si>
    <t>Lower East Coast Regional Water Supply Plan (Draft)</t>
  </si>
  <si>
    <t>1-358</t>
  </si>
  <si>
    <t>Lower East Coast Regional Water Supply Plan (Planning Document w/ CD)</t>
  </si>
  <si>
    <t>Soil Classification Database: Categorization of County Soil Survey Data within the SFWMD including Natural Soils Landscape Positions (w/CD)</t>
  </si>
  <si>
    <t>A Functional Assessment of South Florida Freshwater Wetlands and Models for Estimates of Runoff and Pollution Loading (w/CD)</t>
  </si>
  <si>
    <t>Northern Palm Beach County Comprehensive Water Management Plan; Volume I</t>
  </si>
  <si>
    <t>1-193</t>
  </si>
  <si>
    <t>Tunberg, Bjorn G.</t>
  </si>
  <si>
    <t>Ecological Development in the Loxahatchee Estuary (Benthic Infaunal Monitoring) (w/CD)</t>
  </si>
  <si>
    <t>943-954</t>
  </si>
  <si>
    <t>Our Proposal for a Marine (Seagrass) Transparency Standard</t>
  </si>
  <si>
    <t>Robert Chamberlain, Lori Morris, Lauren Hall</t>
  </si>
  <si>
    <t>Seagrass Preservation and Restoration: A Diagnostic Plan for the Indian River lagoon</t>
  </si>
  <si>
    <t>Saint Lucie and Martin County Commisions</t>
  </si>
  <si>
    <t>Compendium of Current Monitoring Programs in Tampa bay and its Watershed</t>
  </si>
  <si>
    <t>Anthony J. Janicki</t>
  </si>
  <si>
    <t>1-103</t>
  </si>
  <si>
    <t>1-120</t>
  </si>
  <si>
    <t>Chemical Contaminants in the Tampa Bay Estuary: a Summary of Distributions and Inputs</t>
  </si>
  <si>
    <t>1-186</t>
  </si>
  <si>
    <t>1-182</t>
  </si>
  <si>
    <t>Karlen, David J.</t>
  </si>
  <si>
    <t>Stephen A. Grabe</t>
  </si>
  <si>
    <t>1-114</t>
  </si>
  <si>
    <t>Squires, Andrew P.</t>
  </si>
  <si>
    <t>1-82</t>
  </si>
  <si>
    <t>1-36</t>
  </si>
  <si>
    <t>Statistical Analysis of the Tampa Bay National Estuary Program 1993 Benthic Survey</t>
  </si>
  <si>
    <t>An Assessment of Sediment Contamination in Tampa Bay, Florida Using the Sediment Quality Triad Approach</t>
  </si>
  <si>
    <t>Approach to the assessment of sediment quality in Florida coastal waters; Volume 1:Development and Evaluation of Sediment Quality Assessment Guidelines</t>
  </si>
  <si>
    <t>Zarbock, Hans W.</t>
  </si>
  <si>
    <t>1-250</t>
  </si>
  <si>
    <t>Toxic Contamination Sources assessment: Risk ssessment for Chemicals of Potential Concern and Methods for Identification of Specific sources</t>
  </si>
  <si>
    <t>Hydrographic Conditions and Dissolved Oxygen Status of the Tampa bay Estuarine System (September - October 1993 - 1996)</t>
  </si>
  <si>
    <t>Seagrass Management: Its Not Just Nutrients. Proceedings of a Symposium Aug 22-24, 2000 St. Petersburg, Fla. (w/CD)</t>
  </si>
  <si>
    <t>Greening, Holly S. Ed.</t>
  </si>
  <si>
    <t>S.F. Treat</t>
  </si>
  <si>
    <t>Proc. Aug. 22-24, 2000</t>
  </si>
  <si>
    <t>1-256</t>
  </si>
  <si>
    <t>Greening, Holly S.</t>
  </si>
  <si>
    <t>Stephan A. Bortone</t>
  </si>
  <si>
    <t>70-91</t>
  </si>
  <si>
    <t>Beach Erosion Prevention, Town of Jupiter Island, Florida</t>
  </si>
  <si>
    <t>Gee &amp; Jensen Consulting Engineers</t>
  </si>
  <si>
    <t>Lindahl, Browning, Ferrari, &amp; Hellstrom, Inc.</t>
  </si>
  <si>
    <t>Jones Creek Study: Maplewood Planned Unit Development</t>
  </si>
  <si>
    <t>1-179</t>
  </si>
  <si>
    <t>Loxahatchee River Basin Wetland Planning Project for Palm Beach County (3rd Draft)</t>
  </si>
  <si>
    <t>Loxahatchee River Basin Wetland Planning Project for Palm Beach County (Final)</t>
  </si>
  <si>
    <t>1-180</t>
  </si>
  <si>
    <t>Rice, Tracy M.</t>
  </si>
  <si>
    <t>Terwilliger Consulting, Inc.</t>
  </si>
  <si>
    <t>Best management practices for shoreline stabilization to avoid and minimize adverse environmental impacts</t>
  </si>
  <si>
    <t>USFWS</t>
  </si>
  <si>
    <t>Thieler, Robert E.</t>
  </si>
  <si>
    <t>Paul T. Gayes, William C. Schwab, M. Scott Harris</t>
  </si>
  <si>
    <t>Tracing sediment dispersal on nourished beaches: two case studies</t>
  </si>
  <si>
    <t>Coastal Sediments</t>
  </si>
  <si>
    <t>2118-2136</t>
  </si>
  <si>
    <t>Hershfield, David M.</t>
  </si>
  <si>
    <t>Weather Bureau</t>
  </si>
  <si>
    <t>Rainfall frequency atlas of the United States for durations from 30 minutes to 24 hours and return periods from 1 to 100 years</t>
  </si>
  <si>
    <t>Faiers, Gregory E.</t>
  </si>
  <si>
    <t>Barry D. Keim, Robert A. Muller</t>
  </si>
  <si>
    <t>Rainfall frequency /magnitude atlas for the south-central United States</t>
  </si>
  <si>
    <t>LSU</t>
  </si>
  <si>
    <t>United States Army, Corp of Engineers</t>
  </si>
  <si>
    <t>Pathak, Chandra S.</t>
  </si>
  <si>
    <t>Frequency analysis of daily rainfal maxima for central and south Florida</t>
  </si>
  <si>
    <t>Rao, Donthamsetti V.</t>
  </si>
  <si>
    <t>Rainfall analysis for northeast Florida</t>
  </si>
  <si>
    <t>Storlazzi, C.D.</t>
  </si>
  <si>
    <t>M.E. Field, M.H. Bothner</t>
  </si>
  <si>
    <t>The use (and misuse) of sediment traps in coral reef environments: theory, observations, and suggested protocols</t>
  </si>
  <si>
    <t>23-38</t>
  </si>
  <si>
    <t>1-204</t>
  </si>
  <si>
    <t>1-205</t>
  </si>
  <si>
    <t>Environmental Investigation of the Canal 18 Basin and Loxahatchee Slough, Florida (Final Report)</t>
  </si>
  <si>
    <t>Environmental Investigation of the C-18 Basin and Loxahatchee River Slough, Florida (Appendix to Final Report)</t>
  </si>
  <si>
    <t>Feasibility Report and Environmental Assessment for C-18 Basin and Loxahatchee Slough Central &amp; Southern Florida (Draft)</t>
  </si>
  <si>
    <t>Feasibility Report and Environmental Assessment for C-18 Basin and Loxahatchee Slough Central &amp; Southern Florida (Final)</t>
  </si>
  <si>
    <t>1-52</t>
  </si>
  <si>
    <t>1-121</t>
  </si>
  <si>
    <t>1-122</t>
  </si>
  <si>
    <t>1-123</t>
  </si>
  <si>
    <t>Central and Southern Florida Project, Indian River Lagoon - South Feasibility Project: Integrated Feasibility Report Supplemental Environmental Impact Statement</t>
  </si>
  <si>
    <t>Central and Southern Florida Project, Indian River Lagoon - South Feasibility Project:</t>
  </si>
  <si>
    <t>Central and Southern Florida Project, Indian River Lagoon - South Feasibility Project: Plan Formulation and Evaluation - Appendix A</t>
  </si>
  <si>
    <t>The Ecology of Seagrasses of South Florida: A Community Profile</t>
  </si>
  <si>
    <t>USDI/BLM</t>
  </si>
  <si>
    <t>USDA Soil Conservation Service</t>
  </si>
  <si>
    <t>Palm Beach County</t>
  </si>
  <si>
    <t>Soil Survey Field Sheets; Arial Maps</t>
  </si>
  <si>
    <t>USDA Natural Resources Conservation Service</t>
  </si>
  <si>
    <t>USDA Forest Service</t>
  </si>
  <si>
    <t>An Examination of the Influence of Freshwater Canal Discharges on Salinity in Selected Southeastern Florida Estuaries</t>
  </si>
  <si>
    <t>Birnhak, Bruce I.</t>
  </si>
  <si>
    <t>United States Department of the Interior</t>
  </si>
  <si>
    <t>USDI/NPS</t>
  </si>
  <si>
    <t>National Park Service</t>
  </si>
  <si>
    <t>Loxahatchee River Final Wild and Scenic River Study; Environmental Impact Statement</t>
  </si>
  <si>
    <t>United States Department of the Interior/ Bureau of Land Management</t>
  </si>
  <si>
    <t>Jupiter Inlet Final Coordinated Resource Management Plan (Includes exerpt from "A cultural resources class I inventory for the Jupiter Inlet Tract" by Kennedy, et al)</t>
  </si>
  <si>
    <t>Little, John A.</t>
  </si>
  <si>
    <t>1-287</t>
  </si>
  <si>
    <t>Annotated Bibliography on Biological Effects of Metals in Aquatic Environments</t>
  </si>
  <si>
    <t>Phosphorus Release From Lake Sediments</t>
  </si>
  <si>
    <t>1-185</t>
  </si>
  <si>
    <t>Jordan, Robert A.</t>
  </si>
  <si>
    <t>An In Situ Evaluation of Nutrient Effects in Lakes</t>
  </si>
  <si>
    <t>1-227</t>
  </si>
  <si>
    <t>Nitrogen Sources and Cycling in Natural Waters</t>
  </si>
  <si>
    <t>1-167</t>
  </si>
  <si>
    <t>Weed Harvest and Lake Nutrient Dynamics</t>
  </si>
  <si>
    <t>Spencer A. Peterson, Wintfred L. Smith</t>
  </si>
  <si>
    <t>1-91</t>
  </si>
  <si>
    <t>Nitrate Removal from Water at the water-mud Interface in Wetlands</t>
  </si>
  <si>
    <t>Jensen, Thomas E.</t>
  </si>
  <si>
    <t>Aspects of Phosphate Utilization by Blue-Green Algae</t>
  </si>
  <si>
    <t>Robert C. Knox</t>
  </si>
  <si>
    <t>Septic Systems and Ground-water Protection an Executives Guide</t>
  </si>
  <si>
    <t>United States Environmental Protection Agency</t>
  </si>
  <si>
    <t>Some Hydrologic and Biologic Aspects of the Big Cypress Swamp Drainage Area, Southern Florida</t>
  </si>
  <si>
    <t>Rodis, Harry G.</t>
  </si>
  <si>
    <t>Remote Sensing and Conventional Techniques Define Seawater Encroachment, Loxahatchee River Area, Florida</t>
  </si>
  <si>
    <t>1-3</t>
  </si>
  <si>
    <t>G.Y. Hendrix, Howard Klein, H.M. Tyrus</t>
  </si>
  <si>
    <t>The Environment of South Florida, A Summary Report</t>
  </si>
  <si>
    <t>1-100</t>
  </si>
  <si>
    <t>Scott, William B.</t>
  </si>
  <si>
    <t>Larry F. Land, Harry G. Rodis</t>
  </si>
  <si>
    <t>Maryann Sabankas</t>
  </si>
  <si>
    <t>Maryann Sabankas, William A. Long</t>
  </si>
  <si>
    <t>27-39</t>
  </si>
  <si>
    <t>United States Geological Survey</t>
  </si>
  <si>
    <t>Wayne H. Sonntag</t>
  </si>
  <si>
    <t>Sediment and nutrient loads associated with a tropical storm, Loxahatchee River estuary, southeastern Florida</t>
  </si>
  <si>
    <t>Freshwater Runoff and Salinity Distribution in the Loxahatchee River Estuary, Southeastern Florida, 1980-82</t>
  </si>
  <si>
    <t>Russell Gary M.</t>
  </si>
  <si>
    <t>Nutrient Input from the Loxahatchee River Environmental Control District Sewage Treatment Plant to the Loxahatchee River Estuary, Southeastern Florida</t>
  </si>
  <si>
    <t>Transport and Distribution of Nutrients in the Loxahatchee River Estuary, Southeastern Florida, 1979-1981</t>
  </si>
  <si>
    <t>Water Resources Bul.</t>
  </si>
  <si>
    <t>27-34</t>
  </si>
  <si>
    <t>149-157</t>
  </si>
  <si>
    <t>Wayne H. Sonntag, Maryanne Sabanskas</t>
  </si>
  <si>
    <t>Carl R. Goodwin</t>
  </si>
  <si>
    <t>Simulation of Tidal Flow and Circulation Patterns in the Loxahatchee River Estuary, Southeastern Florida</t>
  </si>
  <si>
    <t>Miller, Wesley L.</t>
  </si>
  <si>
    <t>Description and Evaluation of the effects of urban and agricultural development on the surficial aquifer system, Palm Beach County, Florida</t>
  </si>
  <si>
    <t>Water Resources Data, Florida, Water Year 1994. Volume 2A. South Florida Surface Water</t>
  </si>
  <si>
    <t>1-278</t>
  </si>
  <si>
    <t>National Water Quality Assessment Program, southern Florida</t>
  </si>
  <si>
    <t>P.P. Leahy, W.G. Wilber</t>
  </si>
  <si>
    <t>Lietz, A.C.</t>
  </si>
  <si>
    <t>Assessment of Water Quality in the South Indian River Water Control District, Palm Beach County, Florida, 1989-94</t>
  </si>
  <si>
    <t>Organochlorine Pesticides and PCB's in Southern Florida Fishes: Then and Now</t>
  </si>
  <si>
    <t>Maryanne Sabankas</t>
  </si>
  <si>
    <t>M. Murray, T. Richards</t>
  </si>
  <si>
    <t>Water Resources Data, Florida, Water Year 1996, Volume 2B, South Florida Ground Water</t>
  </si>
  <si>
    <t>T. Richards, R. Krulikas</t>
  </si>
  <si>
    <t>Prinos, S.</t>
  </si>
  <si>
    <t>Water Resources Data, Florida, Water Year 1996, Volume 2A, South Florida Surface Water</t>
  </si>
  <si>
    <t>1-403</t>
  </si>
  <si>
    <t>1-610</t>
  </si>
  <si>
    <t>B. Mar. Sci.</t>
  </si>
  <si>
    <t>673-716</t>
  </si>
  <si>
    <t>508-523</t>
  </si>
  <si>
    <t>Fisheries Bul.</t>
  </si>
  <si>
    <t>John M. Jaeger</t>
  </si>
  <si>
    <t>USM/UF</t>
  </si>
  <si>
    <t>Jaeger, John M.</t>
  </si>
  <si>
    <t>Ashish Mehta, Richard Faas, Michael Grella</t>
  </si>
  <si>
    <t>Anthropogenic impact on sedimentary sources and processes in a small urbanized subtropical estuary</t>
  </si>
  <si>
    <t>30-47</t>
  </si>
  <si>
    <t>Florida Water Resources Study Commission</t>
  </si>
  <si>
    <t>FWRSC</t>
  </si>
  <si>
    <t>Florida's Water Resources; Report to the Governor of  Florida and the 1957 Legislature</t>
  </si>
  <si>
    <t>UF/COE</t>
  </si>
  <si>
    <t>Department of Coastal and Oceanographic Engineering</t>
  </si>
  <si>
    <t>Littoral Drift Estimates Along the Coastline of Florida</t>
  </si>
  <si>
    <t>Walton, Todd L.</t>
  </si>
  <si>
    <t>Measurement of Evaporation From lakes and Ponds in Florida</t>
  </si>
  <si>
    <t>901-915</t>
  </si>
  <si>
    <t>Reddy, K.R.</t>
  </si>
  <si>
    <t>Antonini, Gustavo A.</t>
  </si>
  <si>
    <t>Waterway Evaluation and Management Scheme for the South Shore and Central Embayment of the Loxahatchee River, Florida</t>
  </si>
  <si>
    <t>Accessibility Zones for Boats with 1,2,3 and 4-Foot Drafts (need to bind)</t>
  </si>
  <si>
    <t>Florida Sea Grant Program</t>
  </si>
  <si>
    <t>Alexander, Taylor R.</t>
  </si>
  <si>
    <t>Alan G. Crook</t>
  </si>
  <si>
    <t>709-721</t>
  </si>
  <si>
    <t>Recent and Long-term Vegetation Changes and Patterns in South Florida; Part II, Final Report</t>
  </si>
  <si>
    <t>Carl C. Gibson, Rhonda J. Watkins</t>
  </si>
  <si>
    <t>Ecological Relationships of Myodocopid Ostracods in the Vicinity of Marco Island, Florida</t>
  </si>
  <si>
    <t>695-701</t>
  </si>
  <si>
    <t>Richards, William J. Ed.</t>
  </si>
  <si>
    <t>Indian River Lagoon Biodiversiy Conference</t>
  </si>
  <si>
    <t>1-299</t>
  </si>
  <si>
    <t>Kenyon C. Lindeman, et al</t>
  </si>
  <si>
    <t>161-172</t>
  </si>
  <si>
    <t>Managing Bch. Res. In Smaller Car. Is.</t>
  </si>
  <si>
    <t>134-164</t>
  </si>
  <si>
    <t>A study of the Benthic Bacillariophyceae of Boca Raton, Florida</t>
  </si>
  <si>
    <t>Measuring the responses of macroinvertebrate communities to water pollution: a comparison for multivariate approaches, biotic and diversity indices</t>
  </si>
  <si>
    <t>Eckstein, Yoram Ed.</t>
  </si>
  <si>
    <t>1-217</t>
  </si>
  <si>
    <t>Environmental Impact of Agricultural Practices and Agrichemicals</t>
  </si>
  <si>
    <t>Groundwater</t>
  </si>
  <si>
    <t>82-92</t>
  </si>
  <si>
    <t>Kadlec, Robert H.</t>
  </si>
  <si>
    <t>Susan Newman</t>
  </si>
  <si>
    <t>Phosphorous Removal in Wetland Treatment Areas; Principals and Data</t>
  </si>
  <si>
    <t>Preserving a historical Florida river</t>
  </si>
  <si>
    <t>University of Florida/IFAS</t>
  </si>
  <si>
    <t>A guide to environmentally friendly landscaping</t>
  </si>
  <si>
    <t>1-56</t>
  </si>
  <si>
    <t>Assessment Report: Inland Surface-Water Quality Monitoring Network. January 1979 - December 1989</t>
  </si>
  <si>
    <t>Loxahatchee River Bathymetric and Seagrass Survey, 1998</t>
  </si>
  <si>
    <t>Florida International University reasearch summary; 2011-2012 funding period</t>
  </si>
  <si>
    <t xml:space="preserve">Hurricane disturbance and succession of a subtropical seagrass bed in a shallow estuary in southeast Florida: </t>
  </si>
  <si>
    <t>Matheson, Richard E.</t>
  </si>
  <si>
    <t>Susan M. Sogard, Kimberly A. Bjorgo</t>
  </si>
  <si>
    <t>Changes in seagrass-associated fish and crustacean communities on Florida Bay mud banks: The effects of recent ecosystem changes</t>
  </si>
  <si>
    <t>534-551</t>
  </si>
  <si>
    <t>Maxted, J.R.</t>
  </si>
  <si>
    <t>Meng, Lesa</t>
  </si>
  <si>
    <t>J. Christopher Powell</t>
  </si>
  <si>
    <t>Linking juvenile fishe and their habitats: An example from Narragansett Bay, Rhode Island</t>
  </si>
  <si>
    <t>905-916</t>
  </si>
  <si>
    <t>Moran, Mary Ann</t>
  </si>
  <si>
    <t>Wade M. Sheldon, Joan E. Sheldon</t>
  </si>
  <si>
    <t>Biodegradation of riverine dissolved organic carbon in five estuaries of the southeastern United States</t>
  </si>
  <si>
    <t>55-64</t>
  </si>
  <si>
    <t>Morse, John W.</t>
  </si>
  <si>
    <t>Gilbert T. Rowe</t>
  </si>
  <si>
    <t>Benthic biogeochemistry beneath the Mississippi River plume</t>
  </si>
  <si>
    <t>206-214</t>
  </si>
  <si>
    <t>The Role of Sediment Denitrification in Reducing Groundwater-Derived Nitrate Inputs to Nauset Marsh Estuary, Cape Cod, Massachusetts</t>
  </si>
  <si>
    <t>Nowicki, Barbara L.</t>
  </si>
  <si>
    <t>245-259</t>
  </si>
  <si>
    <t>Rudnick, D.T.</t>
  </si>
  <si>
    <t>Phosphorous and nitrogen inputs to Florida Bay: The importance of the Everglades watershed</t>
  </si>
  <si>
    <t>398-416</t>
  </si>
  <si>
    <t>The Effect of Groundwater Seepage on Nutrient Delivery and Seagrass Distribution in the Northeastern Gulf of Mexico</t>
  </si>
  <si>
    <t>Rutkowski, Christine M.</t>
  </si>
  <si>
    <t>1033-1040</t>
  </si>
  <si>
    <t>Effects of Salinity on NH4+ Adsorption Denitrification in Danish Estuarine Capacity, Nitrification, and Sediments</t>
  </si>
  <si>
    <t>21-30</t>
  </si>
  <si>
    <t>Rysgaard, Soren</t>
  </si>
  <si>
    <t>The Effects of Dock Shading on the Seagrass Halodule wrightii in Perdido Bay, Alabama</t>
  </si>
  <si>
    <t>936-943</t>
  </si>
  <si>
    <t>Shafer, Deborah J.</t>
  </si>
  <si>
    <t>Sedimentation Rates in Flow-Restricted and Restored Salt Marshes in Long Island Sound</t>
  </si>
  <si>
    <t>Anisfeld, Shimon C.</t>
  </si>
  <si>
    <t>231-244</t>
  </si>
  <si>
    <t>Thayer, Gordon W.</t>
  </si>
  <si>
    <t>Composition of Larval, Juvenile, and Small Adult Fishes Relative to Changes in Environmental Conditions in Florida Bay</t>
  </si>
  <si>
    <t>518-533</t>
  </si>
  <si>
    <t>Turner, S.J.</t>
  </si>
  <si>
    <t>Seagrass Patches and Landscapes: The Influence of Wind-wave Dynamics and Hierarchical Arrangements of Spatial Structure on Macrofaunal Seagrass Communities</t>
  </si>
  <si>
    <t>1016-1032</t>
  </si>
  <si>
    <t>Wagner, C. Michael</t>
  </si>
  <si>
    <t>Expression of the Estuarine Species Minimum in Littoral Fish Assemblages of the Lower Chesapeake Bay Tributaries</t>
  </si>
  <si>
    <t>304-312</t>
  </si>
  <si>
    <t>Gueznennec, Loïc</t>
  </si>
  <si>
    <t>Marion Hedgepeth, Richard Roberts, et al</t>
  </si>
  <si>
    <t>84-99</t>
  </si>
  <si>
    <t>Oppenheimer, Joan</t>
  </si>
  <si>
    <t>Occurrence and suitability of sucrolose as an indicator compound of wastewater loading to surface waters in urbanized regions</t>
  </si>
  <si>
    <t>Water Research</t>
  </si>
  <si>
    <t>4019-4027</t>
  </si>
  <si>
    <t>Packard, Jane M</t>
  </si>
  <si>
    <t>Distribution of manatees, Trichechus manatus, and seagrass beds in the Hobe Sound region, Florida: Review with management recommendations</t>
  </si>
  <si>
    <t>U. Minnisota</t>
  </si>
  <si>
    <t>McBride, Richard S.</t>
  </si>
  <si>
    <t>Richard E. Matheson</t>
  </si>
  <si>
    <t>Florida's diadromous fishes: Biology, ecology, conservation, and management</t>
  </si>
  <si>
    <t>187-213</t>
  </si>
  <si>
    <t>Lake Worth Lagoon Symposium</t>
  </si>
  <si>
    <t>Palm Beach Atlantic U.</t>
  </si>
  <si>
    <t>Lake Worth Lagoon Symposium, 2003. (Program and abstracts)</t>
  </si>
  <si>
    <t>PBAU</t>
  </si>
  <si>
    <t>Robert, Richard E.</t>
  </si>
  <si>
    <t>Marion Y. Hedgepeth, Rachel R. Gross</t>
  </si>
  <si>
    <t>Impacts from 2004 hurricanes Frances and Jeanne on the floodplain forrest communities of the Loxahatchee River</t>
  </si>
  <si>
    <t>Marion Y. Hedgepeth, Taylor R. Alexander</t>
  </si>
  <si>
    <t>Vegetational responses to saltwater intrusion along the northwest fork of the Loxahatchee River within Jonathan Dickinson State Park</t>
  </si>
  <si>
    <t>288-327</t>
  </si>
  <si>
    <t>Roy O. Woodbury, John Popenoe</t>
  </si>
  <si>
    <t>Liu, Guodong D.</t>
  </si>
  <si>
    <t>n</t>
  </si>
  <si>
    <t>Seagrasses: Monitoring, ecology, physiology, and management</t>
  </si>
  <si>
    <t>Bartone, Stephen Ed.</t>
  </si>
  <si>
    <t>CRC Press</t>
  </si>
  <si>
    <t>1-318</t>
  </si>
  <si>
    <t>West Loxahatchee River Management Plan (Task 6.8); Water Quality Assessment-Report</t>
  </si>
  <si>
    <t>2.0</t>
  </si>
  <si>
    <t>3.1-3.4</t>
  </si>
  <si>
    <t>6.4</t>
  </si>
  <si>
    <t>3.5</t>
  </si>
  <si>
    <t>3.51</t>
  </si>
  <si>
    <t>6.8</t>
  </si>
  <si>
    <t>6.81</t>
  </si>
  <si>
    <t>6.1-6.3</t>
  </si>
  <si>
    <t>4.2</t>
  </si>
  <si>
    <t>7.1</t>
  </si>
  <si>
    <t>7.11</t>
  </si>
  <si>
    <t>7.12</t>
  </si>
  <si>
    <t>West Loxahatchee River Management Plan (Task 6.6); Engineering Studies; Salinity Projection</t>
  </si>
  <si>
    <t>6.6</t>
  </si>
  <si>
    <t>Benthic infaunal monitoring of the St. Lucie Estuary and the Southern Indian River Lagoon</t>
  </si>
  <si>
    <t>Florida Center for Environemtal Studies, FAU</t>
  </si>
  <si>
    <t>Third Loxahatchee River Watershed Science Symposium, 2003</t>
  </si>
  <si>
    <t>Taylor Engineering, Inc.</t>
  </si>
  <si>
    <t>Maguire, Anthony</t>
  </si>
  <si>
    <t>Natural resource survey Loxahatchee River central embayment, Palm Beach County, Florida</t>
  </si>
  <si>
    <t>Loxahatchee River Basin Water Resources Plan; Attachments Section 4.0- Hydrology Report</t>
  </si>
  <si>
    <t>Distribution and relative abundance of American Lobster, Homarus americanus, larvae: New England investigations during 1974-79</t>
  </si>
  <si>
    <t>Fogarty, Michael J. Ed</t>
  </si>
  <si>
    <t>NOAA, NMFS</t>
  </si>
  <si>
    <t>1-66</t>
  </si>
  <si>
    <t>Mikkelson, P.M.</t>
  </si>
  <si>
    <t>R. Bieler</t>
  </si>
  <si>
    <t>Heard, Richard W.</t>
  </si>
  <si>
    <t>Stephen Spotte, Patricia M. Bubucis</t>
  </si>
  <si>
    <t>Pontoniine Shrimps (Decapoda: Caridea: Palaemonidae) of the northwest Atlantic. III. Neopericlimenes thornei, new genus, new species, from Pine Cay, Turks and Caicos Islands, British West Indies</t>
  </si>
  <si>
    <t>J. Crustacean Biology</t>
  </si>
  <si>
    <t>793-800</t>
  </si>
  <si>
    <t>Loxahatchee River District</t>
  </si>
  <si>
    <t>WildPine Laboratory</t>
  </si>
  <si>
    <t>Loxahatchee River Oyster Restoration &amp; Monitoring Project; Final Report</t>
  </si>
  <si>
    <t>Robbins, Rebecca</t>
  </si>
  <si>
    <t>Other</t>
  </si>
  <si>
    <t>Dennis C. Lees</t>
  </si>
  <si>
    <t>Macrozooplankton studies in Kuwait Bay (Arabian Gulf). III. Distribution and Composition of larval pleocyemate decapod crustacean</t>
  </si>
  <si>
    <t>955-963</t>
  </si>
  <si>
    <t>Composition and seasonality of nocturnal peracarid zooplankton from coastal New Hampshire (USA) waters, 1978-80</t>
  </si>
  <si>
    <t>881-894</t>
  </si>
  <si>
    <t>Weisberg, Stephen B.</t>
  </si>
  <si>
    <t>An estuarine benthic index of biotic integrity (B-IBI) for Chesapeake Bay</t>
  </si>
  <si>
    <t>149-158</t>
  </si>
  <si>
    <t>Env. Bio. Fishes</t>
  </si>
  <si>
    <t>321-326</t>
  </si>
  <si>
    <t>Food and feeding habits of juvenile Atlantic Tomcod, Microgadus tomcod, from Haverstraw Bay, Hudson River</t>
  </si>
  <si>
    <t>89-94</t>
  </si>
  <si>
    <t>Identification Keys to the Chironomid larvae of Florida</t>
  </si>
  <si>
    <t>Suggestions regarding making slide mounts of chironomid larvae</t>
  </si>
  <si>
    <t>Loxahatchee River Oyster Restoration; Monitoring Summary - 2011</t>
  </si>
  <si>
    <t>FL. St. Brd. Health</t>
  </si>
  <si>
    <t>Craig Layman</t>
  </si>
  <si>
    <t>Loxahatchee River oyster reef restoration monitoring report: Using baselines derived from long-term monitoring of benthic community strucure on natural oyster reefs to assess the outcome of large-scale oyster reef restoration</t>
  </si>
  <si>
    <t>Staugler, Elizabeth</t>
  </si>
  <si>
    <t>Judith Ott</t>
  </si>
  <si>
    <t>Establishing baseline seagrass health using fixed transects in Charlotte Harbor, Florida</t>
  </si>
  <si>
    <t>United States Army Corps of Engineers</t>
  </si>
  <si>
    <t>RECOVER 2007 System Status Report</t>
  </si>
  <si>
    <t>Loxahatchee River Water Quality and Biological Monitoring; Task 4 Final Report: Assessment of 2008-09 Loxahatchee River Water Quality</t>
  </si>
  <si>
    <t>A comparative study of the physiological ecology of two populations of Hypnea musciformis (Wulfen) Lamouroux</t>
  </si>
  <si>
    <t>Clinton Dawes</t>
  </si>
  <si>
    <t>USF</t>
  </si>
  <si>
    <t>Shinn, Eugene A.</t>
  </si>
  <si>
    <t>Christopher D. Reich, T. Donald Hickey</t>
  </si>
  <si>
    <t>Seepage meters and Bertoulli's revenge</t>
  </si>
  <si>
    <t>126-132</t>
  </si>
  <si>
    <t>Macrozooplankton studies in Kuwait Bay (Arabian Gulf). II. Distribution and Composition of planktonic penaeidea</t>
  </si>
  <si>
    <t>12</t>
  </si>
  <si>
    <t>1673-1686</t>
  </si>
  <si>
    <t>Dennis C. Lees, Holly P. Allaire</t>
  </si>
  <si>
    <t>Macrozooplankton studies in Kuwait Bay (Arabian Gulf). I. Distribution and Composition of the ichthyoplankton</t>
  </si>
  <si>
    <t>607-623</t>
  </si>
  <si>
    <t>Dufrene, Marc</t>
  </si>
  <si>
    <t>Pierre Legendre</t>
  </si>
  <si>
    <t>Species assemblages and indicator species: the need for a flexible asymmetrical approach</t>
  </si>
  <si>
    <t>345-366</t>
  </si>
  <si>
    <t>Kensley, Brian</t>
  </si>
  <si>
    <t>Richard W. Heard</t>
  </si>
  <si>
    <t>An examination of the shrimp family Callianideidae (Crustacea: Decapoda: Thalassinidea)</t>
  </si>
  <si>
    <t>Proc. Biol. Soc. Wash.</t>
  </si>
  <si>
    <t>493-537</t>
  </si>
  <si>
    <t>Raymond B. Manning</t>
  </si>
  <si>
    <t>A new genus and species of ghost shrimp (Crustacea: Decapoda: Callianassidae) from the Atlantic Ocean</t>
  </si>
  <si>
    <t>883-888</t>
  </si>
  <si>
    <t>863-865</t>
  </si>
  <si>
    <t>50-59</t>
  </si>
  <si>
    <t>Coen, Eugene V.</t>
  </si>
  <si>
    <t>SB Museum Nat. Hist.</t>
  </si>
  <si>
    <t>Goeke, Gary D</t>
  </si>
  <si>
    <t>Gulf Research Reports</t>
  </si>
  <si>
    <t>275-277</t>
  </si>
  <si>
    <t>Manning, Raymond B.</t>
  </si>
  <si>
    <t>Stomatopod crustaceans from the Carolinas and Georgia, southeastern United States</t>
  </si>
  <si>
    <t>303-320</t>
  </si>
  <si>
    <t>Meyer, Gabriele H.</t>
  </si>
  <si>
    <t>97-105</t>
  </si>
  <si>
    <t>Stone, Ilya</t>
  </si>
  <si>
    <t>199-211</t>
  </si>
  <si>
    <t>Rakocinski, Chet F.</t>
  </si>
  <si>
    <t>Richard W. Heard, et al</t>
  </si>
  <si>
    <t>Possible sustained effects of hurricanes Opal and Erin on the macrobenthos of nearshore habitats within the Gulf Islands National Seashore</t>
  </si>
  <si>
    <t>19-30</t>
  </si>
  <si>
    <t>Tanaidacea (Crustacea: Peracarida) of the Gulf of Mexico. VII. Atlantapseudes Lindae, new species (Apseudidae) from the continental slope of the nothern Gulf of Mexico</t>
  </si>
  <si>
    <t>Omholt, Paul E.</t>
  </si>
  <si>
    <t>120-129</t>
  </si>
  <si>
    <t>Bruce, Leslie</t>
  </si>
  <si>
    <t>213-217</t>
  </si>
  <si>
    <t>Submerged Aquatic Vegetation (SAV) Monitoring in the Southern Indian River Lagoon, St. Lucie Estuary, Lake Worth Lagoon, and the Caloosahatchee River and Estuary</t>
  </si>
  <si>
    <t>Gottfried, Peter K.</t>
  </si>
  <si>
    <t>Kenneth A. Moore, Claus Kyhn Hansen</t>
  </si>
  <si>
    <t>Laing, James A.</t>
  </si>
  <si>
    <t>The Study of the Fauna and Flora of Japanese Rock</t>
  </si>
  <si>
    <t>Miami-Dade County Dept. Environmental Resource Management</t>
  </si>
  <si>
    <t>South Florida Estuarine Submerged Aquatic Vegetation and Water Quality Monitoring Network Project</t>
  </si>
  <si>
    <t>Application to South Florida Water Management District fot Conceptual Approval of a Surface Water Management System Loxahatchee River Basin Water Resources Plan</t>
  </si>
  <si>
    <t>Scarpa, John</t>
  </si>
  <si>
    <t>Susan E. Laramore</t>
  </si>
  <si>
    <t>Indian River Lagoon Aquatic Preserve Management Plan: Jensen Beach To Jupiter Inlet Aquatic Preserve, Phase I</t>
  </si>
  <si>
    <t>Indian River Lagoon Aquatic Preserves Management Plan (Vero Beach to Fort Pierce and Jensen Beach to Jupiter Inlet) Draft</t>
  </si>
  <si>
    <t>Indian River Lagoon Aquatic Preserves Management Plan (Vero Beach to Fort Pierce and Jensen Beach to Jupiter Inlet) Final</t>
  </si>
  <si>
    <t>Ferraro, Steven P.</t>
  </si>
  <si>
    <t>Faith A. Cole</t>
  </si>
  <si>
    <t>Optimal benthic macrofaunal sampling protocol for detecting differences among four habitats in Willipa Bay, Washington, USA</t>
  </si>
  <si>
    <t>1014-1025</t>
  </si>
  <si>
    <t>Eldridge, Peter M.</t>
  </si>
  <si>
    <t>James E. Kaldy, Adrian B. Burd</t>
  </si>
  <si>
    <t>Stress response model for the tropical seagrass Thalassia testudinum: The interactions of light, temeperature, sedimentation, and geochemistry</t>
  </si>
  <si>
    <t>923-937</t>
  </si>
  <si>
    <t>Hall, Farrah</t>
  </si>
  <si>
    <t>Summary report for the Johnson's Seagrass mining project</t>
  </si>
  <si>
    <t>Yeager, Lauren A.</t>
  </si>
  <si>
    <t>Energy flow to two abundant consumers in a sub tropical oyster reef food web</t>
  </si>
  <si>
    <t>267-277</t>
  </si>
  <si>
    <t>Final Report: Developing an indicator for nutrient supply in tropical and temperate estuaries, bays, and coastal waters using the tissue nitrogen and phosphorous content of macroalgae</t>
  </si>
  <si>
    <t>125-135</t>
  </si>
  <si>
    <t>Overstreet, Robin M.</t>
  </si>
  <si>
    <t>145-152</t>
  </si>
  <si>
    <t>Location</t>
  </si>
  <si>
    <t>Breen, Ruth S.</t>
  </si>
  <si>
    <t>Mosses of Florida, an illistrated manual</t>
  </si>
  <si>
    <t>Haz1999_1-31</t>
  </si>
  <si>
    <t>Haz1999_1-39</t>
  </si>
  <si>
    <t>Loxahatchee River Oyster Reef Fauna Monitoring: Interim progress report 2011-12</t>
  </si>
  <si>
    <t>Jerrell, Tom</t>
  </si>
  <si>
    <t>Ken Todd</t>
  </si>
  <si>
    <t>Daily water elevations at Riverbend Park 2007-09</t>
  </si>
  <si>
    <t>Vallisinaria americana habitat utilization reconnaissance field trip; Loxahatchee River- February 13,2013</t>
  </si>
  <si>
    <t xml:space="preserve"> Shelf</t>
  </si>
  <si>
    <t>Shelf</t>
  </si>
  <si>
    <t xml:space="preserve">  Shelf</t>
  </si>
  <si>
    <t>Ada1996_1-357</t>
  </si>
  <si>
    <t>Air1979_1-11</t>
  </si>
  <si>
    <t>Air1979_1-163</t>
  </si>
  <si>
    <t>Air1979_1-45</t>
  </si>
  <si>
    <t>Air1979_1-46</t>
  </si>
  <si>
    <t>Air1979_1-62</t>
  </si>
  <si>
    <t>Ale1975_709-721</t>
  </si>
  <si>
    <t>Ali2000_833-848</t>
  </si>
  <si>
    <t>All2006_1-130</t>
  </si>
  <si>
    <t>And2002_704-726</t>
  </si>
  <si>
    <t>Ang1989_1450-1462</t>
  </si>
  <si>
    <t>Ani1999_231-244</t>
  </si>
  <si>
    <t>Ant1998_1-47</t>
  </si>
  <si>
    <t>App1994_1-13</t>
  </si>
  <si>
    <t>App1994_271-280</t>
  </si>
  <si>
    <t>App1996_1-15</t>
  </si>
  <si>
    <t>App1996_1-8</t>
  </si>
  <si>
    <t>Are1979_1-170</t>
  </si>
  <si>
    <t>Are1981_1-15</t>
  </si>
  <si>
    <t>Arr2006_1-27</t>
  </si>
  <si>
    <t>Arr2006_1-28</t>
  </si>
  <si>
    <t>Arr2007_1-10</t>
  </si>
  <si>
    <t>Arr2008_1-18</t>
  </si>
  <si>
    <t>Arr2008_1-19</t>
  </si>
  <si>
    <t>Arr2008_1-20</t>
  </si>
  <si>
    <t>Aub1986_1-34</t>
  </si>
  <si>
    <t>Ave2002_55-58</t>
  </si>
  <si>
    <t>Bac2004_1-22</t>
  </si>
  <si>
    <t>Bac2005_1-19</t>
  </si>
  <si>
    <t>Bad2004_1229-1247</t>
  </si>
  <si>
    <t>Bai1996_1-69</t>
  </si>
  <si>
    <t>Bar1978_1-45</t>
  </si>
  <si>
    <t>Bar1996_185-211</t>
  </si>
  <si>
    <t>Bar2000_1-318</t>
  </si>
  <si>
    <t>Bar2004_1-202</t>
  </si>
  <si>
    <t>Bar2004_1237-1245</t>
  </si>
  <si>
    <t>Bar2005_1262-1272</t>
  </si>
  <si>
    <t>Bar2007_949-959</t>
  </si>
  <si>
    <t>Baz1979_351-371</t>
  </si>
  <si>
    <t>Bea2001_107-121</t>
  </si>
  <si>
    <t>Bea2005_1-6</t>
  </si>
  <si>
    <t>Bec1955_1193-1197</t>
  </si>
  <si>
    <t>Bec1959_1-11</t>
  </si>
  <si>
    <t>Bec1959_1-4</t>
  </si>
  <si>
    <t>Bec1959_1-5</t>
  </si>
  <si>
    <t>Bec1959_1-6</t>
  </si>
  <si>
    <t>Bec1959_1-7</t>
  </si>
  <si>
    <t>Bec1959_1-8</t>
  </si>
  <si>
    <t>Bec1960_1-8</t>
  </si>
  <si>
    <t>Bec1963_1-8</t>
  </si>
  <si>
    <t>Bec1968_1-16</t>
  </si>
  <si>
    <t>Bec1968_1-8</t>
  </si>
  <si>
    <t>Bec1976_1-58</t>
  </si>
  <si>
    <t>Bec1977_1-6</t>
  </si>
  <si>
    <t>Bec1977_211-227</t>
  </si>
  <si>
    <t>Bel1992_553-568</t>
  </si>
  <si>
    <t>Ber2000_1121-1131</t>
  </si>
  <si>
    <t>Ber2001_1249-1260</t>
  </si>
  <si>
    <t>Bir1974_1-20</t>
  </si>
  <si>
    <t>Bir2008_1-8</t>
  </si>
  <si>
    <t>Bla2002_199-207</t>
  </si>
  <si>
    <t>Bor1992_1-115</t>
  </si>
  <si>
    <t>Bor2002_1-11</t>
  </si>
  <si>
    <t>Bor2002_1-21</t>
  </si>
  <si>
    <t>Bor2004_1-88</t>
  </si>
  <si>
    <t>Bou1993_375-380</t>
  </si>
  <si>
    <t>Bou2010_203-217</t>
  </si>
  <si>
    <t>Boy1999_417-430</t>
  </si>
  <si>
    <t>Boy2004_530-538</t>
  </si>
  <si>
    <t>Bra1986_1-13</t>
  </si>
  <si>
    <t>Bre1963_1-10</t>
  </si>
  <si>
    <t>Bre1973_1-167</t>
  </si>
  <si>
    <t>Bre1982_1-204</t>
  </si>
  <si>
    <t>Bre1982_1-205</t>
  </si>
  <si>
    <t>Bre1983_1-52</t>
  </si>
  <si>
    <t>Bre1984_1-53</t>
  </si>
  <si>
    <t>Bre1999_369-383</t>
  </si>
  <si>
    <t>Bro1994_1-80</t>
  </si>
  <si>
    <t>Bro1997_129-138</t>
  </si>
  <si>
    <t>Bro2000_1-20</t>
  </si>
  <si>
    <t>Bro2001_1-16</t>
  </si>
  <si>
    <t>Bro2003_1-29</t>
  </si>
  <si>
    <t>Bru1966_1-68</t>
  </si>
  <si>
    <t>Bru1989_213-217</t>
  </si>
  <si>
    <t>Buc1984_1-228</t>
  </si>
  <si>
    <t>Bur1995_1-55</t>
  </si>
  <si>
    <t>Bur1996_1-55</t>
  </si>
  <si>
    <t>Bur1997_1-55</t>
  </si>
  <si>
    <t>Bus1999_995-1003</t>
  </si>
  <si>
    <t>Buz1999_829-851</t>
  </si>
  <si>
    <t>Buz2012_1-17</t>
  </si>
  <si>
    <t>Byr2006_939-942</t>
  </si>
  <si>
    <t>Cah1999_735-741</t>
  </si>
  <si>
    <t>Can1984_1-5</t>
  </si>
  <si>
    <t>Cao1996_1-19</t>
  </si>
  <si>
    <t>Car1994_733-746</t>
  </si>
  <si>
    <t>Car2002_215-227</t>
  </si>
  <si>
    <t>Cat1979_41-50</t>
  </si>
  <si>
    <t>Cau2000_1-53</t>
  </si>
  <si>
    <t>Cei1998_70-91</t>
  </si>
  <si>
    <t>CER2007_1-26</t>
  </si>
  <si>
    <t>CH21998_1-200</t>
  </si>
  <si>
    <t>Cha1996_681-696</t>
  </si>
  <si>
    <t>Cha2007_503-508</t>
  </si>
  <si>
    <t>Chi1975_1-10</t>
  </si>
  <si>
    <t>Chi1997_78-84</t>
  </si>
  <si>
    <t>Chr1973_1-4</t>
  </si>
  <si>
    <t>Chr2002_91-105</t>
  </si>
  <si>
    <t>Coa1994_1-120</t>
  </si>
  <si>
    <t>Coa1996_1-30</t>
  </si>
  <si>
    <t>Coe2000_50-59</t>
  </si>
  <si>
    <t>Coh2005_287-293</t>
  </si>
  <si>
    <t>Col2005_361-367</t>
  </si>
  <si>
    <t>Con1977_1119-1144</t>
  </si>
  <si>
    <t>Coo1988_1-48</t>
  </si>
  <si>
    <t>Coo1988_1-61</t>
  </si>
  <si>
    <t>Cor1999_163-178</t>
  </si>
  <si>
    <t>Cor2006_144-150</t>
  </si>
  <si>
    <t>Cos2000_680-685</t>
  </si>
  <si>
    <t>Cos2001_1-9</t>
  </si>
  <si>
    <t>Cow1999_81-93</t>
  </si>
  <si>
    <t>Cre1991_1-76</t>
  </si>
  <si>
    <t>Cre1999_285-306</t>
  </si>
  <si>
    <t>Cri2005_943-954</t>
  </si>
  <si>
    <t>Cru2001_136-148</t>
  </si>
  <si>
    <t>Cru2005_44-60</t>
  </si>
  <si>
    <t>Cub1986_1-21</t>
  </si>
  <si>
    <t>Cut1998_1-12</t>
  </si>
  <si>
    <t>Cut1999_1-45</t>
  </si>
  <si>
    <t>Cut2000_1-29</t>
  </si>
  <si>
    <t>Cut2000_1-72</t>
  </si>
  <si>
    <t>Cze1995_418-427</t>
  </si>
  <si>
    <t>Dah2000_2227-2240</t>
  </si>
  <si>
    <t>Dam1989_1-200</t>
  </si>
  <si>
    <t>Dam1989_1-300</t>
  </si>
  <si>
    <t>Dam1989_1-99</t>
  </si>
  <si>
    <t>Dam1990_1-46</t>
  </si>
  <si>
    <t>Dar1995_1-139</t>
  </si>
  <si>
    <t>Dav1943_1</t>
  </si>
  <si>
    <t>Dav1989_1-148</t>
  </si>
  <si>
    <t>Dav1991_1-94</t>
  </si>
  <si>
    <t>Dav1999_407-410</t>
  </si>
  <si>
    <t>Dav2001_1085-1101</t>
  </si>
  <si>
    <t>Dav2004_1198-1208</t>
  </si>
  <si>
    <t>Daw2002_185-197</t>
  </si>
  <si>
    <t>Dea1987_1-67</t>
  </si>
  <si>
    <t>Dei1976_1-14</t>
  </si>
  <si>
    <t>Dei1981_1-17</t>
  </si>
  <si>
    <t>Dei1981_1-21</t>
  </si>
  <si>
    <t>Del1994_151-159</t>
  </si>
  <si>
    <t>Den1975_1-69</t>
  </si>
  <si>
    <t>Den1993_86-94</t>
  </si>
  <si>
    <t>Den1994_1-11</t>
  </si>
  <si>
    <t>Den1995_1-8</t>
  </si>
  <si>
    <t>Den1997_1-10</t>
  </si>
  <si>
    <t>Den1997_1-11</t>
  </si>
  <si>
    <t>Den1997_1-14</t>
  </si>
  <si>
    <t>Den1997_1-8</t>
  </si>
  <si>
    <t>Den1998_1-24</t>
  </si>
  <si>
    <t>Den2000_1-8</t>
  </si>
  <si>
    <t>Den2001_1-18</t>
  </si>
  <si>
    <t>Den2001_1-8</t>
  </si>
  <si>
    <t>Dep1967_1-39</t>
  </si>
  <si>
    <t>DEP2000_1</t>
  </si>
  <si>
    <t>Dia1984_1-148</t>
  </si>
  <si>
    <t>Dia2011_1-76</t>
  </si>
  <si>
    <t>Dil2002_239-246</t>
  </si>
  <si>
    <t>Dix2002_21-28</t>
  </si>
  <si>
    <t>Dod2003_171-181</t>
  </si>
  <si>
    <t>Doe1996_1293-1306</t>
  </si>
  <si>
    <t>Doe2002_1343-1354</t>
  </si>
  <si>
    <t>Don2006_1-9</t>
  </si>
  <si>
    <t>Dua1989_269-276</t>
  </si>
  <si>
    <t>Dua2001_141-153</t>
  </si>
  <si>
    <t>Due1981_1-203</t>
  </si>
  <si>
    <t>Duf1997_345-366</t>
  </si>
  <si>
    <t>Dur1976_1-14</t>
  </si>
  <si>
    <t>Dur1978_1-61</t>
  </si>
  <si>
    <t>Dur1991_261-266</t>
  </si>
  <si>
    <t>EAE1994_1-34</t>
  </si>
  <si>
    <t>Ear2000_1-39</t>
  </si>
  <si>
    <t>Ear2000_1-99</t>
  </si>
  <si>
    <t>Eck1993_1-217</t>
  </si>
  <si>
    <t>Ehr2002_39-46</t>
  </si>
  <si>
    <t>Eis1973_1-287</t>
  </si>
  <si>
    <t>Eis1980_15-19</t>
  </si>
  <si>
    <t>Eld2004_923-937</t>
  </si>
  <si>
    <t>Eng1994_372-384</t>
  </si>
  <si>
    <t>Epp2007_714-724</t>
  </si>
  <si>
    <t>Erf2012_1737-1765</t>
  </si>
  <si>
    <t>Est2000_1-69</t>
  </si>
  <si>
    <t>Est2002_133-143</t>
  </si>
  <si>
    <t>Est2006_1-27</t>
  </si>
  <si>
    <t>Eyr1999_313-326</t>
  </si>
  <si>
    <t>Faa1999_1-13</t>
  </si>
  <si>
    <t>Fai1997_1-41</t>
  </si>
  <si>
    <t>Far1997_1-6</t>
  </si>
  <si>
    <t>Far1998_1-15</t>
  </si>
  <si>
    <t>Far1999_126-137</t>
  </si>
  <si>
    <t>Fed1981_1-109</t>
  </si>
  <si>
    <t>Fer2004_1014-1025</t>
  </si>
  <si>
    <t>Fin2003_989-996</t>
  </si>
  <si>
    <t>Fis1989_1-568</t>
  </si>
  <si>
    <t>Fle1969_301-306</t>
  </si>
  <si>
    <t>Flo1956_1-94</t>
  </si>
  <si>
    <t>Flo1976_1-9</t>
  </si>
  <si>
    <t>Flo1980_1-8</t>
  </si>
  <si>
    <t>Flo1983_1-16</t>
  </si>
  <si>
    <t>Flo1984_1-7</t>
  </si>
  <si>
    <t>Flo1985_1-7</t>
  </si>
  <si>
    <t>Flo1990_1-118</t>
  </si>
  <si>
    <t>Flo1997_1-119</t>
  </si>
  <si>
    <t>Flo1998_1-5</t>
  </si>
  <si>
    <t>Flo2000_1-11</t>
  </si>
  <si>
    <t>Flo2000_1-126</t>
  </si>
  <si>
    <t>Flo2001_1-34</t>
  </si>
  <si>
    <t>Flo2006_1-26</t>
  </si>
  <si>
    <t>Fog1983_1-66</t>
  </si>
  <si>
    <t>Fon1998_1-222</t>
  </si>
  <si>
    <t>Fon1998_63-79</t>
  </si>
  <si>
    <t>Fon2002_1-4</t>
  </si>
  <si>
    <t>Fon2006_1162-1168</t>
  </si>
  <si>
    <t>Fou1999_345-357</t>
  </si>
  <si>
    <t>Fou2001_341-354</t>
  </si>
  <si>
    <t>Fou2004_239-257</t>
  </si>
  <si>
    <t>Fri1995_1-186</t>
  </si>
  <si>
    <t>Gal2001_381-397</t>
  </si>
  <si>
    <t>Gal2002_64-71</t>
  </si>
  <si>
    <t>Gam2007_1-176</t>
  </si>
  <si>
    <t>Gan2001_1-38</t>
  </si>
  <si>
    <t>Gee1963_1-27</t>
  </si>
  <si>
    <t>Gen2000_1-30</t>
  </si>
  <si>
    <t>Gen2009_121-133</t>
  </si>
  <si>
    <t>Geo1987_1-169</t>
  </si>
  <si>
    <t>Ger1994_1-235</t>
  </si>
  <si>
    <t>Gil1981_223-225</t>
  </si>
  <si>
    <t>Gil1992_1-20</t>
  </si>
  <si>
    <t>Gis1984_1-119</t>
  </si>
  <si>
    <t>Gis1984_1-132</t>
  </si>
  <si>
    <t>Gis1985_1-135</t>
  </si>
  <si>
    <t>Gle1984_1-550</t>
  </si>
  <si>
    <t>Goe1983_275-277</t>
  </si>
  <si>
    <t>Goo1980_1-18</t>
  </si>
  <si>
    <t>Gos2001_1-41</t>
  </si>
  <si>
    <t>Got2011_1-69</t>
  </si>
  <si>
    <t>Gov1989_1-10</t>
  </si>
  <si>
    <t>Gra1977_89-94</t>
  </si>
  <si>
    <t>Gra1981_863-865</t>
  </si>
  <si>
    <t>Gra1992_1-124</t>
  </si>
  <si>
    <t>Gra1992_1673-1686</t>
  </si>
  <si>
    <t>Gra1992_607-623</t>
  </si>
  <si>
    <t>Gra1993_1-102</t>
  </si>
  <si>
    <t>Gra1995_695-701</t>
  </si>
  <si>
    <t>Gra1995_955-963</t>
  </si>
  <si>
    <t>Gra1996_1-182</t>
  </si>
  <si>
    <t>Gra1996_1-2</t>
  </si>
  <si>
    <t>Gra1996_1-36</t>
  </si>
  <si>
    <t>Gra1996_141-154</t>
  </si>
  <si>
    <t>Gra1996_321-326</t>
  </si>
  <si>
    <t>Gra1996_881-894</t>
  </si>
  <si>
    <t>Gra1997_1-45</t>
  </si>
  <si>
    <t>Gra1997_1-64</t>
  </si>
  <si>
    <t>Gra1997_1-75</t>
  </si>
  <si>
    <t>Gra1998_111-122</t>
  </si>
  <si>
    <t>Gra1999_1-68</t>
  </si>
  <si>
    <t>Gre2002_1-256</t>
  </si>
  <si>
    <t>Gre2002_29-37</t>
  </si>
  <si>
    <t>Gri1997_49-56</t>
  </si>
  <si>
    <t>Gue1999_717-727</t>
  </si>
  <si>
    <t>Gun2001_371-378</t>
  </si>
  <si>
    <t>Haa1996_1-4</t>
  </si>
  <si>
    <t>Hac2004_1-78</t>
  </si>
  <si>
    <t>Hag1969_1-76</t>
  </si>
  <si>
    <t>Hal1999_358-368</t>
  </si>
  <si>
    <t>Hal1999_445-459</t>
  </si>
  <si>
    <t>Hal2004_1-9</t>
  </si>
  <si>
    <t>Hal2004_36-43</t>
  </si>
  <si>
    <t>Ham2006_110-120</t>
  </si>
  <si>
    <t>Han1992_1-355</t>
  </si>
  <si>
    <t>Har1992_1-92</t>
  </si>
  <si>
    <t>Har2004_1-4(1Q)</t>
  </si>
  <si>
    <t>Har2004_1-4(2Q)</t>
  </si>
  <si>
    <t>Har2004_1-5(3Q)</t>
  </si>
  <si>
    <t>Has1988_101-106</t>
  </si>
  <si>
    <t>Hau1980_1-62</t>
  </si>
  <si>
    <t>Hau1985_1-38</t>
  </si>
  <si>
    <t>Hau1988_1-40</t>
  </si>
  <si>
    <t>Hau2001_41-54</t>
  </si>
  <si>
    <t>Haz1992_1-75</t>
  </si>
  <si>
    <t>Hea1982_125-135</t>
  </si>
  <si>
    <t>Hea1993_793-800</t>
  </si>
  <si>
    <t>Hea1998_883-888</t>
  </si>
  <si>
    <t>Hec1995_205-217</t>
  </si>
  <si>
    <t>Hec2007_371-381</t>
  </si>
  <si>
    <t>Hed1985_1-25</t>
  </si>
  <si>
    <t>Hef1996_2558-2562</t>
  </si>
  <si>
    <t>Her1961_1-65</t>
  </si>
  <si>
    <t>Her2002_475-487</t>
  </si>
  <si>
    <t>Hic2003_1-99</t>
  </si>
  <si>
    <t>Hoe1999_1-48</t>
  </si>
  <si>
    <t>Hol2002_846-854</t>
  </si>
  <si>
    <t>Hop1999_863-881</t>
  </si>
  <si>
    <t>Hor1975_1-16</t>
  </si>
  <si>
    <t>How2000_1-16</t>
  </si>
  <si>
    <t>How2006_364-376</t>
  </si>
  <si>
    <t>How2008_1-20</t>
  </si>
  <si>
    <t>How2009_1-31</t>
  </si>
  <si>
    <t>How2011_1-11</t>
  </si>
  <si>
    <t>Hub1999_814-823</t>
  </si>
  <si>
    <t>Huf2002_145-149</t>
  </si>
  <si>
    <t>Hug2000_194-200</t>
  </si>
  <si>
    <t>Hur1984_187-211</t>
  </si>
  <si>
    <t>Hus2006_1-10</t>
  </si>
  <si>
    <t>Hut1985_1-36</t>
  </si>
  <si>
    <t>Hut1989_1-30</t>
  </si>
  <si>
    <t>Hut2001_1535-1545</t>
  </si>
  <si>
    <t>Jac1999_215-223</t>
  </si>
  <si>
    <t>Jac1999_753-762</t>
  </si>
  <si>
    <t>Jac2002_414-424</t>
  </si>
  <si>
    <t>Jae2001_1-20</t>
  </si>
  <si>
    <t>Jae2009_30-47</t>
  </si>
  <si>
    <t>Jen1976_1-122</t>
  </si>
  <si>
    <t>Jen2001_201-217</t>
  </si>
  <si>
    <t>Jer2009_1-75</t>
  </si>
  <si>
    <t>Joh1958_1-300</t>
  </si>
  <si>
    <t>Joh1982_61-70</t>
  </si>
  <si>
    <t>Joh2001_301-318</t>
  </si>
  <si>
    <t>Joh2002_1-10</t>
  </si>
  <si>
    <t>Joh2002_151-168</t>
  </si>
  <si>
    <t>Jon1981_1-11</t>
  </si>
  <si>
    <t>Jon1984_1-33</t>
  </si>
  <si>
    <t>Jor1973_1-227</t>
  </si>
  <si>
    <t>Joy1999_889-904</t>
  </si>
  <si>
    <t>Jud2011_1-17</t>
  </si>
  <si>
    <t>Jud2011_21-26</t>
  </si>
  <si>
    <t>Jud2012_1-40</t>
  </si>
  <si>
    <t>Kad1992_1-75</t>
  </si>
  <si>
    <t>Kah2004_1-73</t>
  </si>
  <si>
    <t>Kah2008_230-235</t>
  </si>
  <si>
    <t>Kam2000_53-69</t>
  </si>
  <si>
    <t>Kam2001_623-635</t>
  </si>
  <si>
    <t>Kam2004_45-56</t>
  </si>
  <si>
    <t>Kan2006_1-48</t>
  </si>
  <si>
    <t>Kar1995_1-114</t>
  </si>
  <si>
    <t>Kar2004_103-117</t>
  </si>
  <si>
    <t>Kar2010_1-14</t>
  </si>
  <si>
    <t>Kem2004_363-377</t>
  </si>
  <si>
    <t>Kem2006_266-276</t>
  </si>
  <si>
    <t>Ken1991_493-537</t>
  </si>
  <si>
    <t>Ken1996_740-750</t>
  </si>
  <si>
    <t>Ket1967_1-11</t>
  </si>
  <si>
    <t>Kev1991_1-34</t>
  </si>
  <si>
    <t>Kev1991_1-7</t>
  </si>
  <si>
    <t>Kha1980_1-75</t>
  </si>
  <si>
    <t>Kin1981_1-8</t>
  </si>
  <si>
    <t>Kin2001_853-867</t>
  </si>
  <si>
    <t>Kle1970_1-94</t>
  </si>
  <si>
    <t>Kle1985_1-5</t>
  </si>
  <si>
    <t>Koc2001_1-17</t>
  </si>
  <si>
    <t>Kol2004_177-181</t>
  </si>
  <si>
    <t>Kov2002_229-237</t>
  </si>
  <si>
    <t>Kra1999_138-148</t>
  </si>
  <si>
    <t>Kur2002_209-213</t>
  </si>
  <si>
    <t>Lai1990_1-7</t>
  </si>
  <si>
    <t>Lak2003_1-50</t>
  </si>
  <si>
    <t>Lam1997_95-104</t>
  </si>
  <si>
    <t>Lam1999_285-296</t>
  </si>
  <si>
    <t>Lan1996_1-130</t>
  </si>
  <si>
    <t>Lap1992_465-476</t>
  </si>
  <si>
    <t>Lap1992_75-82</t>
  </si>
  <si>
    <t>Lap1994_696-717</t>
  </si>
  <si>
    <t>Lap1996_422-435</t>
  </si>
  <si>
    <t>Lap1997_1119-1131</t>
  </si>
  <si>
    <t>Lap2004_157-178</t>
  </si>
  <si>
    <t>Lap2005_1092-1105</t>
  </si>
  <si>
    <t>Lap2005_1106-1122</t>
  </si>
  <si>
    <t>Lap2005_1-5</t>
  </si>
  <si>
    <t>Law1990_2.0</t>
  </si>
  <si>
    <t>Law1990_3.1-3.4</t>
  </si>
  <si>
    <t>Law1991_3.5</t>
  </si>
  <si>
    <t>Law1991_3.51</t>
  </si>
  <si>
    <t>Law1991_4.2</t>
  </si>
  <si>
    <t>Law1991_6.1-6.3</t>
  </si>
  <si>
    <t>Law1991_6.4</t>
  </si>
  <si>
    <t>Law1991_6.6</t>
  </si>
  <si>
    <t>Law1991_6.8</t>
  </si>
  <si>
    <t>Law1991_6.81</t>
  </si>
  <si>
    <t>Law1991_7.1</t>
  </si>
  <si>
    <t>Law1991_7.11</t>
  </si>
  <si>
    <t>Law1991_7.12</t>
  </si>
  <si>
    <t>Law1993_1-58</t>
  </si>
  <si>
    <t>Lay2012_1-10</t>
  </si>
  <si>
    <t>Lay2012_1-17</t>
  </si>
  <si>
    <t>Lel2002_32-40</t>
  </si>
  <si>
    <t>Len2001_1261-1277</t>
  </si>
  <si>
    <t>Lew1995_1-25</t>
  </si>
  <si>
    <t>Lew2002_125-132</t>
  </si>
  <si>
    <t>Lew2002_177-183</t>
  </si>
  <si>
    <t>Lie1996_1-63</t>
  </si>
  <si>
    <t>Lig1990_1-13</t>
  </si>
  <si>
    <t>Lil2005_697-707</t>
  </si>
  <si>
    <t>Lin1985_1-5</t>
  </si>
  <si>
    <t>Lin1986_673-716</t>
  </si>
  <si>
    <t>Lin1988_1-73</t>
  </si>
  <si>
    <t>Lin1996_508-523</t>
  </si>
  <si>
    <t>Lin1997_134-164</t>
  </si>
  <si>
    <t>Lir2003_131-141</t>
  </si>
  <si>
    <t>Lit1970_1-94</t>
  </si>
  <si>
    <t>Liu2009_22-26</t>
  </si>
  <si>
    <t>Liu2011_84-99</t>
  </si>
  <si>
    <t>Lox1991_1-18</t>
  </si>
  <si>
    <t>Lox1993_1-22</t>
  </si>
  <si>
    <t>Lox1998_1-18</t>
  </si>
  <si>
    <t>Lox1998_1-31</t>
  </si>
  <si>
    <t>Lox1998_1-75</t>
  </si>
  <si>
    <t>Lox2009_1-31</t>
  </si>
  <si>
    <t>Lun1999_39-46</t>
  </si>
  <si>
    <t>Lut1977_1-165</t>
  </si>
  <si>
    <t>Mac1981_1-70</t>
  </si>
  <si>
    <t>Mac1983_1-31</t>
  </si>
  <si>
    <t>Mac1994_1-126</t>
  </si>
  <si>
    <t>Mac1994_1-74</t>
  </si>
  <si>
    <t>Mac1995_1-44</t>
  </si>
  <si>
    <t>Mac2000_655-671</t>
  </si>
  <si>
    <t>Mad2009_1-15</t>
  </si>
  <si>
    <t>Mag2005_1-18</t>
  </si>
  <si>
    <t>Mah1984_1-576</t>
  </si>
  <si>
    <t>Man1997_303-320</t>
  </si>
  <si>
    <t>Mar1977_1-71</t>
  </si>
  <si>
    <t>Mar2009_28-36</t>
  </si>
  <si>
    <t>Mat1997_1-2</t>
  </si>
  <si>
    <t>Mat1999_534-551</t>
  </si>
  <si>
    <t>Max1997_319-327</t>
  </si>
  <si>
    <t>McB2011_187-213</t>
  </si>
  <si>
    <t>McC1996_1-250</t>
  </si>
  <si>
    <t>McC1998_577-585</t>
  </si>
  <si>
    <t>McC1999_357-367</t>
  </si>
  <si>
    <t>McG1984_1-7</t>
  </si>
  <si>
    <t>McG1997_99-115</t>
  </si>
  <si>
    <t>McG2001_453-456</t>
  </si>
  <si>
    <t>McM2004_263-279</t>
  </si>
  <si>
    <t>McP1976_1-81</t>
  </si>
  <si>
    <t>McP1980_1</t>
  </si>
  <si>
    <t>McP1982_1</t>
  </si>
  <si>
    <t>McP1982_1-2</t>
  </si>
  <si>
    <t>McP1984_149-157</t>
  </si>
  <si>
    <t>McP1984_27-34</t>
  </si>
  <si>
    <t>McP1997_1-61</t>
  </si>
  <si>
    <t>Meh1990_1-272</t>
  </si>
  <si>
    <t>Men1999_905-916</t>
  </si>
  <si>
    <t>Mer2002_1-30</t>
  </si>
  <si>
    <t>Met2006_1-15</t>
  </si>
  <si>
    <t>Met2006_1-20</t>
  </si>
  <si>
    <t>Met2007_1-16</t>
  </si>
  <si>
    <t>Met2012_1-8</t>
  </si>
  <si>
    <t>Mey1989_97-105</t>
  </si>
  <si>
    <t>Mik1999_1-13</t>
  </si>
  <si>
    <t>Mil1976_1-100</t>
  </si>
  <si>
    <t>Mil1976_1-39</t>
  </si>
  <si>
    <t>Mil1978_1-101</t>
  </si>
  <si>
    <t>Mil1980_1-42</t>
  </si>
  <si>
    <t>Mil1982_1-159</t>
  </si>
  <si>
    <t>Mil1988_1-58</t>
  </si>
  <si>
    <t>Mil2005_439-448</t>
  </si>
  <si>
    <t>Mon1993_703-717</t>
  </si>
  <si>
    <t>Moo1979_1-23</t>
  </si>
  <si>
    <t>Moo1980_1-45</t>
  </si>
  <si>
    <t>Mor1999_206-214</t>
  </si>
  <si>
    <t>Mor1999_55-64</t>
  </si>
  <si>
    <t>Mor2002_59-68</t>
  </si>
  <si>
    <t>Mor2004_915-922</t>
  </si>
  <si>
    <t>Mor2005_1009-1020</t>
  </si>
  <si>
    <t>Mor2005_59-68</t>
  </si>
  <si>
    <t>Mot1990_1-29</t>
  </si>
  <si>
    <t>Mou1996_1-26</t>
  </si>
  <si>
    <t>Nee1973_1-91</t>
  </si>
  <si>
    <t>Nel1990_197-210</t>
  </si>
  <si>
    <t>Noe1993_1-30</t>
  </si>
  <si>
    <t>Nor1992_1-113</t>
  </si>
  <si>
    <t>Nor1993_1-75</t>
  </si>
  <si>
    <t>Nor1995_1-150</t>
  </si>
  <si>
    <t>Now1999_245-259</t>
  </si>
  <si>
    <t>Omh1982_120-129</t>
  </si>
  <si>
    <t>Opp2011_4019-4027</t>
  </si>
  <si>
    <t>Ort2006_1-10</t>
  </si>
  <si>
    <t>Ost2007_877-889</t>
  </si>
  <si>
    <t>Ove1978_145-152</t>
  </si>
  <si>
    <t>Pac1980_1-56</t>
  </si>
  <si>
    <t>Pae2002_677-693</t>
  </si>
  <si>
    <t>Pal1992_1-223</t>
  </si>
  <si>
    <t>Pal1993_1-81</t>
  </si>
  <si>
    <t>Pal1994_1-29</t>
  </si>
  <si>
    <t>Pal1998_1-132</t>
  </si>
  <si>
    <t>Pal1999_1-22</t>
  </si>
  <si>
    <t>Pal1999_1-5</t>
  </si>
  <si>
    <t>Pal2000_1-26</t>
  </si>
  <si>
    <t>Pal2007_1-11</t>
  </si>
  <si>
    <t>Par2001_28-47</t>
  </si>
  <si>
    <t>Pat1976_1-80</t>
  </si>
  <si>
    <t>Pat2001_1-63</t>
  </si>
  <si>
    <t>Pat2004_1-17</t>
  </si>
  <si>
    <t>Pau1994_1-261</t>
  </si>
  <si>
    <t>Pau1996_1-316</t>
  </si>
  <si>
    <t>Pea1985_283-302</t>
  </si>
  <si>
    <t>Pea2005_103-114</t>
  </si>
  <si>
    <t>Pes1977_1-68</t>
  </si>
  <si>
    <t>Pet2002_361-370</t>
  </si>
  <si>
    <t>Pla2003_507-522</t>
  </si>
  <si>
    <t>Plu2003_121-134</t>
  </si>
  <si>
    <t>Pos1999_785-792</t>
  </si>
  <si>
    <t>Pra1959_328-334</t>
  </si>
  <si>
    <t>Pre1995_3-17</t>
  </si>
  <si>
    <t>Pri1995_1-278</t>
  </si>
  <si>
    <t>Pri1997_1-403</t>
  </si>
  <si>
    <t>Pri1997_1-610</t>
  </si>
  <si>
    <t>Rak2000_19-30</t>
  </si>
  <si>
    <t>Rao1988_1-29</t>
  </si>
  <si>
    <t>Ras2004_13-45</t>
  </si>
  <si>
    <t>Red1958_205-221</t>
  </si>
  <si>
    <t>Red1996_901-915</t>
  </si>
  <si>
    <t>Red2002_1843-1873</t>
  </si>
  <si>
    <t>Ree1983_1-24</t>
  </si>
  <si>
    <t>Reh2006_359-373</t>
  </si>
  <si>
    <t>Rei1999_731-734</t>
  </si>
  <si>
    <t>Ric1987_392-410</t>
  </si>
  <si>
    <t>Ric1995_1-299</t>
  </si>
  <si>
    <t>Ric2009_1-22</t>
  </si>
  <si>
    <t>Rid1999_1-15</t>
  </si>
  <si>
    <t>Rid2000_1-16</t>
  </si>
  <si>
    <t>Rid2003_1-17</t>
  </si>
  <si>
    <t>Rid2006_1019-1025</t>
  </si>
  <si>
    <t>Riv1995_223-228</t>
  </si>
  <si>
    <t>Rob1970_1-16</t>
  </si>
  <si>
    <t>Rob1991_82-92</t>
  </si>
  <si>
    <t>Rob1999_114-124</t>
  </si>
  <si>
    <t>Rob2002_171-176</t>
  </si>
  <si>
    <t>Rob2006_288-327</t>
  </si>
  <si>
    <t>Rob2008_383-397</t>
  </si>
  <si>
    <t>Rob2011_1-16</t>
  </si>
  <si>
    <t>Rob2012_1-11</t>
  </si>
  <si>
    <t>Rob2013_1-6</t>
  </si>
  <si>
    <t>Rod1973_1</t>
  </si>
  <si>
    <t>Rod1973_1-9</t>
  </si>
  <si>
    <t>Rod1975_1-3</t>
  </si>
  <si>
    <t>Rod1976_1-12</t>
  </si>
  <si>
    <t>Ros1990_1-47</t>
  </si>
  <si>
    <t>Rub2001_1-12</t>
  </si>
  <si>
    <t>Rud1980_1-26</t>
  </si>
  <si>
    <t>Rud1980_1-27</t>
  </si>
  <si>
    <t>Rud1983_1-46</t>
  </si>
  <si>
    <t>Rud1983_1-85</t>
  </si>
  <si>
    <t>Rud1988_1-49</t>
  </si>
  <si>
    <t>Rud1989_13-31</t>
  </si>
  <si>
    <t>Rud1999_398-416</t>
  </si>
  <si>
    <t>Rus1979_1-112</t>
  </si>
  <si>
    <t>Rus1979_1-50</t>
  </si>
  <si>
    <t>Rus1984_1-36</t>
  </si>
  <si>
    <t>Rus1987_149-157</t>
  </si>
  <si>
    <t>Rus1996_13-21</t>
  </si>
  <si>
    <t>Rut1992_1-37</t>
  </si>
  <si>
    <t>Rut1999_1033-1040</t>
  </si>
  <si>
    <t>Ryp2007_1-8</t>
  </si>
  <si>
    <t>Rys1999_21-30</t>
  </si>
  <si>
    <t>Ryt1971_1008-1013</t>
  </si>
  <si>
    <t>Sai1995_1-20</t>
  </si>
  <si>
    <t>San2006_363-366</t>
  </si>
  <si>
    <t>Sca2009_1-40</t>
  </si>
  <si>
    <t>Sca2010_1-58</t>
  </si>
  <si>
    <t>Sch1963_110-111</t>
  </si>
  <si>
    <t>Sch1994_1-89</t>
  </si>
  <si>
    <t>Sch2001_310-317</t>
  </si>
  <si>
    <t>Sch2003_533-545</t>
  </si>
  <si>
    <t>Sch2005_1807-1809</t>
  </si>
  <si>
    <t>Sch2008_37-46</t>
  </si>
  <si>
    <t>Sch2009_473-479</t>
  </si>
  <si>
    <t>Sco1976_1</t>
  </si>
  <si>
    <t>Sed1993_198-215</t>
  </si>
  <si>
    <t>Ser1997_161-172</t>
  </si>
  <si>
    <t>Sha1999_936-943</t>
  </si>
  <si>
    <t>Shi1989_1-372</t>
  </si>
  <si>
    <t>Shi2002_126-132</t>
  </si>
  <si>
    <t>Sho1993_323-334</t>
  </si>
  <si>
    <t>Sho2005_1-75</t>
  </si>
  <si>
    <t>Shu1984_190-209</t>
  </si>
  <si>
    <t>Smi1993_1-34</t>
  </si>
  <si>
    <t>Smi1995_1-21</t>
  </si>
  <si>
    <t>Smi1998_324-330</t>
  </si>
  <si>
    <t>Smi2011_1-19</t>
  </si>
  <si>
    <t>Smi2011_1-38</t>
  </si>
  <si>
    <t>Sny1980_237-245</t>
  </si>
  <si>
    <t>Sny2004_1-44</t>
  </si>
  <si>
    <t>Sog1987_25-39</t>
  </si>
  <si>
    <t>Son1984_1-23</t>
  </si>
  <si>
    <t>Son1984_1-35</t>
  </si>
  <si>
    <t>Sor2006_59-66</t>
  </si>
  <si>
    <t>Sou1992_1-394</t>
  </si>
  <si>
    <t>Sou1993_1-118</t>
  </si>
  <si>
    <t>Sou1993_1-192</t>
  </si>
  <si>
    <t>Sou1993_1-49</t>
  </si>
  <si>
    <t>Sou1994_1-281</t>
  </si>
  <si>
    <t>Sou1994_1-93</t>
  </si>
  <si>
    <t>Sou1995_1-262</t>
  </si>
  <si>
    <t>Sou1995_1-263</t>
  </si>
  <si>
    <t>Sou1996_1-42</t>
  </si>
  <si>
    <t>Sou1996_1-43</t>
  </si>
  <si>
    <t>Sou1997_1-24</t>
  </si>
  <si>
    <t>Sou1997_1-42</t>
  </si>
  <si>
    <t>Sou1997_1-43</t>
  </si>
  <si>
    <t>Sou1997_1-5</t>
  </si>
  <si>
    <t>Sou1998_1-131</t>
  </si>
  <si>
    <t>Sou1998_1-132</t>
  </si>
  <si>
    <t>Sou1998_1-133</t>
  </si>
  <si>
    <t>Sou1998_1-39</t>
  </si>
  <si>
    <t>Sou1999_1-111</t>
  </si>
  <si>
    <t>Sou2000_1-259</t>
  </si>
  <si>
    <t>Sou2000_1-358</t>
  </si>
  <si>
    <t>Sou2002_1-193</t>
  </si>
  <si>
    <t>Sou2002_1-69</t>
  </si>
  <si>
    <t>Sou2006_1-469</t>
  </si>
  <si>
    <t>Sou2008_1-20</t>
  </si>
  <si>
    <t>Spa2007_573-583</t>
  </si>
  <si>
    <t>Spe2006_272-276</t>
  </si>
  <si>
    <t>Spr1960_1-17</t>
  </si>
  <si>
    <t>Squ1996_1-82</t>
  </si>
  <si>
    <t>St.2002_1-263</t>
  </si>
  <si>
    <t>Sta1992_18-29</t>
  </si>
  <si>
    <t>Sta2000_1-58</t>
  </si>
  <si>
    <t>Ste1988_37-49</t>
  </si>
  <si>
    <t>Ste2002_81-90</t>
  </si>
  <si>
    <t>Ste2005_923-935</t>
  </si>
  <si>
    <t>Ste2006_1172-1184</t>
  </si>
  <si>
    <t>Ste2006_954-965</t>
  </si>
  <si>
    <t>Ste2009_1-5</t>
  </si>
  <si>
    <t>Sti2001_343-357</t>
  </si>
  <si>
    <t>Sto1989_199-211</t>
  </si>
  <si>
    <t>Sto2002_47-54</t>
  </si>
  <si>
    <t>Sto2011_23-38</t>
  </si>
  <si>
    <t>Str1990_1-42</t>
  </si>
  <si>
    <t>Str2000_1-14</t>
  </si>
  <si>
    <t>Stu1999_431-444</t>
  </si>
  <si>
    <t>Swa2004_1-26</t>
  </si>
  <si>
    <t>Swa2006_248-265</t>
  </si>
  <si>
    <t>Swi1981_1-83</t>
  </si>
  <si>
    <t>Szm2002_743-766</t>
  </si>
  <si>
    <t>Tay1974_1-17</t>
  </si>
  <si>
    <t>Tay1999_1041-1056</t>
  </si>
  <si>
    <t>Tet2003_1-44</t>
  </si>
  <si>
    <t>Tha1999_518-533</t>
  </si>
  <si>
    <t>Thi1999_2118-2136</t>
  </si>
  <si>
    <t>Tho1990_1-22</t>
  </si>
  <si>
    <t>Tom1988_1-9</t>
  </si>
  <si>
    <t>Tom1991_9-17</t>
  </si>
  <si>
    <t>Tom1999_592-602</t>
  </si>
  <si>
    <t>Tom2002_11-20</t>
  </si>
  <si>
    <t>Tre1999_1-179</t>
  </si>
  <si>
    <t>Tre1999_1-180</t>
  </si>
  <si>
    <t>Tri1990_1-23</t>
  </si>
  <si>
    <t>Tun2004_1-110</t>
  </si>
  <si>
    <t>Tun2005_1-40</t>
  </si>
  <si>
    <t>Tun2006_1-5</t>
  </si>
  <si>
    <t>Tur1999_1016-1032</t>
  </si>
  <si>
    <t>Tyl2006_515-525</t>
  </si>
  <si>
    <t>Uni1979_1-34</t>
  </si>
  <si>
    <t>Uni1980_1-36</t>
  </si>
  <si>
    <t>Uni1981_1-8</t>
  </si>
  <si>
    <t>Uni1982_27-39</t>
  </si>
  <si>
    <t>Uni1984_1-69</t>
  </si>
  <si>
    <t>Uni1991_1-4</t>
  </si>
  <si>
    <t>Uni1996_1-30</t>
  </si>
  <si>
    <t>Uni1996_1-56</t>
  </si>
  <si>
    <t>Uni1996_1-58</t>
  </si>
  <si>
    <t>Uni2000_1-250</t>
  </si>
  <si>
    <t>Uni2001_1-120</t>
  </si>
  <si>
    <t>Uni2001_1-121</t>
  </si>
  <si>
    <t>Uni2001_1-122</t>
  </si>
  <si>
    <t>Uni2001_1-123</t>
  </si>
  <si>
    <t>Uni2007_1-10</t>
  </si>
  <si>
    <t>Unk2000_1</t>
  </si>
  <si>
    <t>URS1999_1-64</t>
  </si>
  <si>
    <t>USD1963_1-16</t>
  </si>
  <si>
    <t>USD1997_1-68</t>
  </si>
  <si>
    <t>Val1997_1105-1118</t>
  </si>
  <si>
    <t>Van2000_62-67</t>
  </si>
  <si>
    <t>Van2005_926-942</t>
  </si>
  <si>
    <t>Vir1996_1-18</t>
  </si>
  <si>
    <t>Vir2000_69-80</t>
  </si>
  <si>
    <t>Vir2002_1-17</t>
  </si>
  <si>
    <t>Vir2002_169-170</t>
  </si>
  <si>
    <t>Vir2002_69-80</t>
  </si>
  <si>
    <t>Vir2007_1-16</t>
  </si>
  <si>
    <t>Vir2007_1-17</t>
  </si>
  <si>
    <t>Vit1997_494-499</t>
  </si>
  <si>
    <t>Wad1992_1-103</t>
  </si>
  <si>
    <t>Wag1999_304-312</t>
  </si>
  <si>
    <t>Wal1976_1-41</t>
  </si>
  <si>
    <t>Wal2001_18-43</t>
  </si>
  <si>
    <t>Wan1984_1-58</t>
  </si>
  <si>
    <t>War1994_1-5</t>
  </si>
  <si>
    <t>War1997_1-59</t>
  </si>
  <si>
    <t>Wed1983_1-71</t>
  </si>
  <si>
    <t>Wei1992_352-360</t>
  </si>
  <si>
    <t>Wei1997_149-158</t>
  </si>
  <si>
    <t>Wei2007_365-370</t>
  </si>
  <si>
    <t>Whi1999_1-67</t>
  </si>
  <si>
    <t>Whi2000_1-65</t>
  </si>
  <si>
    <t>Wil1973_1-185</t>
  </si>
  <si>
    <t>Wil1990_449-469</t>
  </si>
  <si>
    <t>Wil1999_1-300</t>
  </si>
  <si>
    <t>Wil2004_1-63</t>
  </si>
  <si>
    <t>Wil2004_1-80</t>
  </si>
  <si>
    <t>Wil2004_1-9</t>
  </si>
  <si>
    <t>Wil2010_1-19</t>
  </si>
  <si>
    <t>Win1992_32-36</t>
  </si>
  <si>
    <t>Woo1994_1-26</t>
  </si>
  <si>
    <t>Woo1998_1-97</t>
  </si>
  <si>
    <t>Wor2006_787-790</t>
  </si>
  <si>
    <t>Yea2011_267-277</t>
  </si>
  <si>
    <t>You1976_1-104</t>
  </si>
  <si>
    <t>You1976_1-181</t>
  </si>
  <si>
    <t>Zah2001_1-31</t>
  </si>
  <si>
    <t>Zah2001_1-38</t>
  </si>
  <si>
    <t>Zah2004_1-25</t>
  </si>
  <si>
    <t>Zah2004_1-65</t>
  </si>
  <si>
    <t>Zar1996_1-43</t>
  </si>
  <si>
    <t>Zie1982_1-123</t>
  </si>
  <si>
    <t>Zie1999_460-470</t>
  </si>
  <si>
    <t>Zie2004_165-172</t>
  </si>
  <si>
    <t>N</t>
  </si>
  <si>
    <t>Sig2000_123-131</t>
  </si>
  <si>
    <t>Morris, James A. Ed.</t>
  </si>
  <si>
    <t>Invasive Lionfish: A guide to control and management</t>
  </si>
  <si>
    <t>zz Last, First</t>
  </si>
  <si>
    <t>A Preliminary Report on the Oyster Bars in the Loxahatchee River in the vicinity of the F.E.C. Railroad Trestle</t>
  </si>
  <si>
    <t>A Synoptic Survey of Limnological Characteristics of the Big Cypress Swamp, Florida</t>
  </si>
  <si>
    <t>An Evaluation of Historical Attempts to Establish Emergent Vegetation in Marine Wetlands in Florida</t>
  </si>
  <si>
    <t>An Evaluation of Seagrass Communities in the Southernmost Reach of the Indian River Lagoon</t>
  </si>
  <si>
    <t>Bureau of Beaches and Coastal Systems</t>
  </si>
  <si>
    <t>Division of Water Facilities</t>
  </si>
  <si>
    <t>Critical Beach Erosion Areas in Florida</t>
  </si>
  <si>
    <t>Strategic Beach Management Plan for the Southeast Atlantic Coast Region</t>
  </si>
  <si>
    <t>Biological Implications of Stable Salinity Gradients within the Context of the St. Lucie Estuary, Florida</t>
  </si>
  <si>
    <t>Building the Case for Shellfish Conservation: Field Testing a Cost- Effective Optical Sensor to Measure an Ecosystem Service</t>
  </si>
  <si>
    <t>Checklist and Local-Distribution analysis of fishes from the Hourglass Cruises</t>
  </si>
  <si>
    <t>Comprehensive Shellfish Harvesting Area Survey. Indian lagoon, Gulf County</t>
  </si>
  <si>
    <t>J.I. Kunzelman, W.J. Kenworthy, K.K. Hammerstrom</t>
  </si>
  <si>
    <t>1219-1228</t>
  </si>
  <si>
    <t>Depth-related variability in the photobiology of two populations of Halophila johnsonii and Halophila decipiens</t>
  </si>
  <si>
    <t>Lori J. Morris, Janice D. Miller, Robbyn Miller-Myers</t>
  </si>
  <si>
    <t>Vir1997_1-15</t>
  </si>
  <si>
    <t>Distribution, Density and Composition of Seagrasses in the Southernmost Reach of the indian River lagoon</t>
  </si>
  <si>
    <t>Environmental Responses to Marshland Reflooding in the Kissimmee River Basin</t>
  </si>
  <si>
    <t>Troell, Max</t>
  </si>
  <si>
    <t>When resilience is undesirable: Regime shifts and ecosystem servive generation in swedish coastal soft bottom habitats</t>
  </si>
  <si>
    <t>Ecology and Society</t>
  </si>
  <si>
    <t>Kroeger, Timm</t>
  </si>
  <si>
    <t>Dollars and Sense: Economic benefits and impacts from two oyster reef restoration projects in the northern Gulf of Mexico</t>
  </si>
  <si>
    <t>Sny2005_1767-1780</t>
  </si>
  <si>
    <t>Koc2007_14-24</t>
  </si>
  <si>
    <t>Arr2006_1-20</t>
  </si>
  <si>
    <t>Loxahatchee River Monthly Seagrass/Algae Monitoring; Task 2 Final Report for period October 2005 through September 2006</t>
  </si>
  <si>
    <t>Jupiter Beach Renourishment Material Transport Study</t>
  </si>
  <si>
    <t>Lauren Hall, Robert Virnstein</t>
  </si>
  <si>
    <t>Field Guide for fixed transect monitoring in the Indian River Lagoon</t>
  </si>
  <si>
    <t>Gonzalez-Hidalgo, J.C.</t>
  </si>
  <si>
    <t>Spatial distribution of seasonal rainfall trends in a western Mediterranean area</t>
  </si>
  <si>
    <t>Intl. J. Climatology</t>
  </si>
  <si>
    <t>843-860</t>
  </si>
  <si>
    <t>Historical ecology with real numbers: Past and present extent and biomass of an imperilled esturine habitat</t>
  </si>
  <si>
    <t>Proc. R. Soc. B.</t>
  </si>
  <si>
    <t>3393-3400</t>
  </si>
  <si>
    <t>Ermgassen, Philine S.E. Zu</t>
  </si>
  <si>
    <t>Kristen Y. Melton</t>
  </si>
  <si>
    <t>Unintended consequences: Numeric nutrient criteria will constrain reuse opportunities</t>
  </si>
  <si>
    <t>Taxonomic guide to the polychaetes of the Northern Gulf of Mexico; Vol. I</t>
  </si>
  <si>
    <t>I</t>
  </si>
  <si>
    <t>Joan M. Uebelacker Ed., Paul G. Johnson</t>
  </si>
  <si>
    <t>Barry A. Vittor &amp; Associates Inc.</t>
  </si>
  <si>
    <t>150</t>
  </si>
  <si>
    <t>Taxonomic guide to the polychaetes of the Northern Gulf of Mexico; Vol. II</t>
  </si>
  <si>
    <t>Taxonomic guide to the polychaetes of the Northern Gulf of Mexico; Vol. III</t>
  </si>
  <si>
    <t>Taxonomic guide to the polychaetes of the Northern Gulf of Mexico; Vol. IV</t>
  </si>
  <si>
    <t>Taxonomic guide to the polychaetes of the Northern Gulf of Mexico; Vol. V</t>
  </si>
  <si>
    <t>Taxonomic guide to the polychaetes of the Northern Gulf of Mexico; Vol. VI</t>
  </si>
  <si>
    <t>Taxonomic guide to the polychaetes of the Northern Gulf of Mexico; Vol. VII</t>
  </si>
  <si>
    <t>151</t>
  </si>
  <si>
    <t>152</t>
  </si>
  <si>
    <t>153</t>
  </si>
  <si>
    <t>154</t>
  </si>
  <si>
    <t>155</t>
  </si>
  <si>
    <t>156</t>
  </si>
  <si>
    <t>Macroinvertebrates associated with macrophytes in Lake Okkeechobee, Florida 1986-1987</t>
  </si>
  <si>
    <t>300</t>
  </si>
  <si>
    <t>Rud1990_300</t>
  </si>
  <si>
    <t>Biosystems Research, Inc.</t>
  </si>
  <si>
    <t>Benthic sampling program in Biscayne Bay, Final Report</t>
  </si>
  <si>
    <t>Dade Co. DERM</t>
  </si>
  <si>
    <t>Campos, Wilfredo L.</t>
  </si>
  <si>
    <t>Steven A. Berkeley</t>
  </si>
  <si>
    <t>Impact of the commercial fishery on the population of bait shrimp (Penaeus spp.) in Biscayne Bay</t>
  </si>
  <si>
    <t>46</t>
  </si>
  <si>
    <t>Richard E. Walesky, Harvey D. Rudolph</t>
  </si>
  <si>
    <t>An analysis of the soft-bottom benthic macroinvertebrate associations thirty days after beach nourishment, Broward County, Florida</t>
  </si>
  <si>
    <t>Trop. Ecosys.</t>
  </si>
  <si>
    <t>37</t>
  </si>
  <si>
    <t>Kreeke, J. van de</t>
  </si>
  <si>
    <t>J.D. Wang</t>
  </si>
  <si>
    <t>Hydrography of north Biscayne Bay, Part 1: Results of field measuremements</t>
  </si>
  <si>
    <t>275</t>
  </si>
  <si>
    <t>480</t>
  </si>
  <si>
    <t>Rudolph, Harvey D.</t>
  </si>
  <si>
    <t>Annual report on the Biscayne Bay benthic sampling program</t>
  </si>
  <si>
    <t>325</t>
  </si>
  <si>
    <t>Hobbs, Horton H.</t>
  </si>
  <si>
    <t>Crayfishes (Astacidae) of North and Middle America</t>
  </si>
  <si>
    <t>173</t>
  </si>
  <si>
    <t>Geology of calcareous algae</t>
  </si>
  <si>
    <t>Ginsburg, Robert</t>
  </si>
  <si>
    <t>Richard Rezak, John L. Wray</t>
  </si>
  <si>
    <t>UM/RSMAS</t>
  </si>
  <si>
    <t>35</t>
  </si>
  <si>
    <t>Ginsburg, Robert Ed.</t>
  </si>
  <si>
    <t>South Florida Carbonate Sediments</t>
  </si>
  <si>
    <t>72</t>
  </si>
  <si>
    <t>Saunders, Richard P.</t>
  </si>
  <si>
    <t>Donald A. Glenn</t>
  </si>
  <si>
    <t>Memoirs of the Hourglass Cruises: Diatoms</t>
  </si>
  <si>
    <t>119</t>
  </si>
  <si>
    <t>III</t>
  </si>
  <si>
    <t>Dawes, Clinton J.</t>
  </si>
  <si>
    <t>Jack F. VanBreedlove</t>
  </si>
  <si>
    <t>Memoirs of the Hourglass Cruises: Benthic Marine Algae</t>
  </si>
  <si>
    <t>II</t>
  </si>
  <si>
    <t>47</t>
  </si>
  <si>
    <t>Gilmore, Grant R.</t>
  </si>
  <si>
    <t>Christopher J. Donohoe, Douglas W. Cooke</t>
  </si>
  <si>
    <t>Fishes of the Indian River Lagoon and Adjacent Waters, Florida</t>
  </si>
  <si>
    <t>28</t>
  </si>
  <si>
    <t>Zaffke, Michael</t>
  </si>
  <si>
    <t>Wading Bird Utilization of Lake Okeechobee Marshes</t>
  </si>
  <si>
    <t>38</t>
  </si>
  <si>
    <t>Thurman, Harold V.</t>
  </si>
  <si>
    <t>Essentials of Oceanography</t>
  </si>
  <si>
    <t>374</t>
  </si>
  <si>
    <t>Newell, Roger I.E.</t>
  </si>
  <si>
    <t>Chesapeake Res. Consort.</t>
  </si>
  <si>
    <t>536-546</t>
  </si>
  <si>
    <t>Coen, Loren D.</t>
  </si>
  <si>
    <t>Ecosystem Services Related to Oyster Restoration</t>
  </si>
  <si>
    <t>303-307</t>
  </si>
  <si>
    <t>Ecological cChanges in Chesapeak Bay: Are they the result of overharvesting the American Oyster, Cassostrea virginica?</t>
  </si>
  <si>
    <t>Grabowski, Jonathan H.</t>
  </si>
  <si>
    <t>Charles H. Peterson</t>
  </si>
  <si>
    <t>Restoring Oyster Reefs to Recover Ecosystem Services</t>
  </si>
  <si>
    <t>Ecosystem Engineers</t>
  </si>
  <si>
    <t>281-298</t>
  </si>
  <si>
    <t>Duever, Michael J.</t>
  </si>
  <si>
    <t>Successional and Transitional Models of Natural South Florida, USA, Plant Communities</t>
  </si>
  <si>
    <t>Fire Ecol.</t>
  </si>
  <si>
    <t>110-124</t>
  </si>
  <si>
    <t>Morris, Percy A.</t>
  </si>
  <si>
    <t>Houghton Mifflin</t>
  </si>
  <si>
    <t>236</t>
  </si>
  <si>
    <t>A Field Guide to the Shells</t>
  </si>
  <si>
    <t>Florida Sea Shells</t>
  </si>
  <si>
    <t>Aldrich, Bertha</t>
  </si>
  <si>
    <t>Ethyl Snyder</t>
  </si>
  <si>
    <t>126</t>
  </si>
  <si>
    <t>Invertebrate Zoology</t>
  </si>
  <si>
    <t>Hegner, Robert W.</t>
  </si>
  <si>
    <t>MacMillan</t>
  </si>
  <si>
    <t>570</t>
  </si>
  <si>
    <t>Hoffmeister, John E.</t>
  </si>
  <si>
    <t>The Geologic Story of South Florida: Land From The Sea</t>
  </si>
  <si>
    <t>UM press</t>
  </si>
  <si>
    <t>143</t>
  </si>
  <si>
    <t>Arnold, Augusta F.</t>
  </si>
  <si>
    <t>The Sea-Beach at Ebb Tide</t>
  </si>
  <si>
    <t>Dover Pub.</t>
  </si>
  <si>
    <t>490</t>
  </si>
  <si>
    <t>Russel-Hunter, W.D.</t>
  </si>
  <si>
    <t>A Biology of Higher Invertebrates</t>
  </si>
  <si>
    <t>224</t>
  </si>
  <si>
    <t>A Biology of Lower Invertebrates</t>
  </si>
  <si>
    <t>181</t>
  </si>
  <si>
    <t>Gosline, William A.</t>
  </si>
  <si>
    <t>Functional Morphology and Classification of Teleostean Fishes</t>
  </si>
  <si>
    <t>U. Hawaii Press</t>
  </si>
  <si>
    <t>208</t>
  </si>
  <si>
    <t>FL Acad. Sciences</t>
  </si>
  <si>
    <t>2-4</t>
  </si>
  <si>
    <t>97-236</t>
  </si>
  <si>
    <t>Stahl, Franklin W.</t>
  </si>
  <si>
    <t>The Mechanics of Inheritance, Second Edition</t>
  </si>
  <si>
    <t>Prentice-Hall</t>
  </si>
  <si>
    <t>216</t>
  </si>
  <si>
    <t>Mettler, Lawrence E.</t>
  </si>
  <si>
    <t>Thomas G. Gregg</t>
  </si>
  <si>
    <t>Population Genetics and Evolution</t>
  </si>
  <si>
    <t>212</t>
  </si>
  <si>
    <t>Lowe-McConnell, R.H.</t>
  </si>
  <si>
    <t>Ecological Studies in Tropical Fish Communities</t>
  </si>
  <si>
    <t>Cambridge U Press</t>
  </si>
  <si>
    <t>382</t>
  </si>
  <si>
    <t>Hartman, Philip E.</t>
  </si>
  <si>
    <t>Sigmund R. Suskind</t>
  </si>
  <si>
    <t>Gene Action; Second Edition</t>
  </si>
  <si>
    <t>260</t>
  </si>
  <si>
    <t>Quantifying the Loss of a Marine Ecosystem Service: Filtration by the Eastern Oyster in the US Estuaries</t>
  </si>
  <si>
    <t>Thomas, James D.</t>
  </si>
  <si>
    <t>J. Laurens Barnard</t>
  </si>
  <si>
    <t>33</t>
  </si>
  <si>
    <t>Camp, David K.</t>
  </si>
  <si>
    <t>15</t>
  </si>
  <si>
    <t>Pettibone, Marian H.</t>
  </si>
  <si>
    <t>51</t>
  </si>
  <si>
    <t>43</t>
  </si>
  <si>
    <t>Marshall, N.B.</t>
  </si>
  <si>
    <t>The Life of Fishes</t>
  </si>
  <si>
    <t>Universe</t>
  </si>
  <si>
    <t>402</t>
  </si>
  <si>
    <t>Storer, Tracy I.</t>
  </si>
  <si>
    <t>Robert L. Usinger, James W. Nybakken</t>
  </si>
  <si>
    <t>Elements of Zoology</t>
  </si>
  <si>
    <t>McGraw-Hill</t>
  </si>
  <si>
    <t>493</t>
  </si>
  <si>
    <t>Bousfield E.L.</t>
  </si>
  <si>
    <t>Shallow-Water Gammaridean Amphipoda of New England</t>
  </si>
  <si>
    <t>Cornell U Press</t>
  </si>
  <si>
    <t>312</t>
  </si>
  <si>
    <t>MacGinitie G.E.</t>
  </si>
  <si>
    <t>Nettie MacGinitie</t>
  </si>
  <si>
    <t>Natural History of Marine Animals</t>
  </si>
  <si>
    <t>523</t>
  </si>
  <si>
    <t>Barnard, J. Laurens</t>
  </si>
  <si>
    <t>Margaret M. Drummond</t>
  </si>
  <si>
    <t>Gammaridean Amphipoda of Australia, Part V: Superfamily Houstorioidea</t>
  </si>
  <si>
    <t>148</t>
  </si>
  <si>
    <t>Chace, Fenner A.</t>
  </si>
  <si>
    <t>82</t>
  </si>
  <si>
    <t>L.B. Holthuis</t>
  </si>
  <si>
    <t>379</t>
  </si>
  <si>
    <t>Hickman, Cleveland P.</t>
  </si>
  <si>
    <t>Integrated Principles of Zoology</t>
  </si>
  <si>
    <t>Mosby</t>
  </si>
  <si>
    <t>1025</t>
  </si>
  <si>
    <t>David B. Mertz, William W. Murdoch</t>
  </si>
  <si>
    <t>Readings in Ecology and Ecological Genetics</t>
  </si>
  <si>
    <t>Harper &amp; Row</t>
  </si>
  <si>
    <t>397</t>
  </si>
  <si>
    <t>Laubenfels, M.W. de</t>
  </si>
  <si>
    <t>A Discussion of the Sponge Fauna of the Dry Tortugas</t>
  </si>
  <si>
    <t>Carnegie</t>
  </si>
  <si>
    <t>Fernald, Edward A. Ed.</t>
  </si>
  <si>
    <t>Donald J. Patton</t>
  </si>
  <si>
    <t xml:space="preserve">Water Resources Atlas of Florida </t>
  </si>
  <si>
    <t>FSU</t>
  </si>
  <si>
    <t>291</t>
  </si>
  <si>
    <t>Baker, S.M.</t>
  </si>
  <si>
    <t>R. Mann</t>
  </si>
  <si>
    <t>Effects of hypoxia and anoxia on larval settlement, juvenile growth, and juvenile survival of the oyster Crassostrea virginica</t>
  </si>
  <si>
    <t>Biol. Bul.</t>
  </si>
  <si>
    <t>265-269</t>
  </si>
  <si>
    <t>Brumbaugh, Robert D.</t>
  </si>
  <si>
    <t>Loren D. Coen</t>
  </si>
  <si>
    <t>Contemporary approaches for small-scale oyster reef restoration to address substrate versus recruitment limitation: A review and comments relavent for the olympia oyster, Ostera Lurida Carpenter 1864</t>
  </si>
  <si>
    <t>J. Shellfish Research</t>
  </si>
  <si>
    <t>147-161</t>
  </si>
  <si>
    <t>J. Shellfish Management</t>
  </si>
  <si>
    <t>Gregalis, Kevan C.</t>
  </si>
  <si>
    <t>Sean P. Powers, Kenneth L. Heck</t>
  </si>
  <si>
    <t>Restoration of oyster reefs along a bio-physical gradient in Mobile Bay, Alabama</t>
  </si>
  <si>
    <t>1163-1169</t>
  </si>
  <si>
    <t>Hare, Matthew P.</t>
  </si>
  <si>
    <t>John C. Avise</t>
  </si>
  <si>
    <t>Molecular genetic analysis of a stepped multilocus cline in the American Oyster (Crassostrea virginica)</t>
  </si>
  <si>
    <t>Evolution</t>
  </si>
  <si>
    <t>2305-2315</t>
  </si>
  <si>
    <t>Hayes, Paul F.</t>
  </si>
  <si>
    <t>R. Winston Menzel</t>
  </si>
  <si>
    <t>The reproductive cycle of early setting Crassostrea virginica (Gmelin) in the northern Gulf of Mexico, and its implications for population recruitment</t>
  </si>
  <si>
    <t>80-88</t>
  </si>
  <si>
    <t>Heilmayer, Olaf</t>
  </si>
  <si>
    <t>Stress tolerance for a subtropical Crassostrea virginica population to the combined effects of temperature and salinity</t>
  </si>
  <si>
    <t>Environmental significance of freshets in reducing Perkinsus marinus infection in Eastern Oyster Crassostrea virginica: potential management applications</t>
  </si>
  <si>
    <t>165-176</t>
  </si>
  <si>
    <t>Livingston, R.J.</t>
  </si>
  <si>
    <t>Modeling oyster population response to variation in freshwater input</t>
  </si>
  <si>
    <t>655-672</t>
  </si>
  <si>
    <t>Manley, Justin</t>
  </si>
  <si>
    <t>Alan Power, Randal Walker</t>
  </si>
  <si>
    <t>Patterns of Eastern Oyster, Crassostrea virginica (Gmelin, 1791), recruitment in Sapelo Sound, Georgia: Implications for commercial oyster culture</t>
  </si>
  <si>
    <t>UG/MES</t>
  </si>
  <si>
    <t>North, E.W.</t>
  </si>
  <si>
    <t>Vertical swimming behavior influences the dispersal of simulated oyster larvae in a coupled partical-tracking and hydrodynamic model of Chesapeake Bay</t>
  </si>
  <si>
    <t>O'Connor, Nessa</t>
  </si>
  <si>
    <t>Simulated predator extinctions: Predator identity affects survival and recruitment of oysters</t>
  </si>
  <si>
    <t>428-438</t>
  </si>
  <si>
    <t>Pollack, Jennifer B.</t>
  </si>
  <si>
    <t>Hae-Cheol Kim</t>
  </si>
  <si>
    <t>Role of flood disturbance in natural oyster (Crassostrea virginica) population maintenance in an estuary in south Texas, USA</t>
  </si>
  <si>
    <t>187-197</t>
  </si>
  <si>
    <t>Rose, Colin G.</t>
  </si>
  <si>
    <t>Kennedy T. Painter, Matthew P. Hare</t>
  </si>
  <si>
    <t>Isolation by distance in the Eastern Oyster, Crassostrea virginica, in Chesapeake Bay</t>
  </si>
  <si>
    <t>J. Heredity</t>
  </si>
  <si>
    <t>158-170</t>
  </si>
  <si>
    <t>Thomsen, M.S.</t>
  </si>
  <si>
    <t>K. McGlathery</t>
  </si>
  <si>
    <t>Effects of accumulations of sediments and drift algae on recruitment of sessile organisms associated with oyster reefs</t>
  </si>
  <si>
    <t>22-34</t>
  </si>
  <si>
    <t>Waldbusser, George G.</t>
  </si>
  <si>
    <t>Biocalcification in the Eastern Oyster (Crassostrea virginica) in relation to long-term trends in Chesapeake Bay pH</t>
  </si>
  <si>
    <t>221-231</t>
  </si>
  <si>
    <t>Wall, Lisa M.</t>
  </si>
  <si>
    <t>Recreational boating activity and it's impact on the recruitment and survival of the Oyster Crassostrea virginica on intertidal reefs in Masquito Lagoon, Florida</t>
  </si>
  <si>
    <t>965-973</t>
  </si>
  <si>
    <t>Schueler, Thomas R.</t>
  </si>
  <si>
    <t>Microbes in Urban Watersheds: Implications for Watershed Managers</t>
  </si>
  <si>
    <t>Ctr. Watershed Prot.</t>
  </si>
  <si>
    <t>183-192</t>
  </si>
  <si>
    <t>Simpfendorfer, Colin Ashley</t>
  </si>
  <si>
    <t>Michelle RaNae Heupel, Angela B. Collins</t>
  </si>
  <si>
    <t>Variation in the performance of acoustic recievers and its implication for positioning algorithms in a riverine setting</t>
  </si>
  <si>
    <t>Can. J. Fish. Aquatic Sci.</t>
  </si>
  <si>
    <t>482-492</t>
  </si>
  <si>
    <t>Heupel, Michelle RaNae</t>
  </si>
  <si>
    <t>Colin Ashley Simpfendorfer, Christopher Lowe</t>
  </si>
  <si>
    <t>Passive acoustic telemetry technology: Current applications and future directions</t>
  </si>
  <si>
    <t>98</t>
  </si>
  <si>
    <t>Mote technical report # 1066, proceedings from VR2 workshop on Catalina Is. 11-28-05 to 12-1-05</t>
  </si>
  <si>
    <t>Kendrick, Gary A.</t>
  </si>
  <si>
    <t>The central role of dispersal in the maintenance and persistance of seagrass populations</t>
  </si>
  <si>
    <t>56-65</t>
  </si>
  <si>
    <t>PBCDERM</t>
  </si>
  <si>
    <t>Lake Worth Lagoon fixed transect seagrass monitoring cumulative report for 2000-2007</t>
  </si>
  <si>
    <t>226</t>
  </si>
  <si>
    <t>Hall, Lauren M.</t>
  </si>
  <si>
    <t>Dennis M. Hanisak, Robert W. Virnstein</t>
  </si>
  <si>
    <t>109-117</t>
  </si>
  <si>
    <t>Gregg E. Moore, Kimberly A. Peyton</t>
  </si>
  <si>
    <t>141-146</t>
  </si>
  <si>
    <t>Madley, K.A.</t>
  </si>
  <si>
    <t>Development of a System for Classification of Habitats in Estuarine and Marine Environments (SCHEME) for Florida</t>
  </si>
  <si>
    <t>Bostrom, Chrisoffer</t>
  </si>
  <si>
    <t>Emma L. Jackson, Charles A. Simenstad</t>
  </si>
  <si>
    <t>Seagrass landscapes and their effects on associated fauna: A review</t>
  </si>
  <si>
    <t>383-403</t>
  </si>
  <si>
    <t>W. Judson Kenworthy</t>
  </si>
  <si>
    <t>Seagrass depth limits in the Indian River Lagoon (Florida, USA): Application of an optical water quality model</t>
  </si>
  <si>
    <t>267-288</t>
  </si>
  <si>
    <t>Terrados, J.</t>
  </si>
  <si>
    <t>Changes in community structure and biomass of seagrass communities along gradients of siltation in SE Asia</t>
  </si>
  <si>
    <t>757-768</t>
  </si>
  <si>
    <t>species richness, community biomass, siltation, seagrasses, SE Asia</t>
  </si>
  <si>
    <t>Livingston, Robert J.</t>
  </si>
  <si>
    <t xml:space="preserve">Sean E McGlynn, Xufeng Niu </t>
  </si>
  <si>
    <t>Factors controlling seagrass growth in a gulf coastal system: Water and sediment quality and light</t>
  </si>
  <si>
    <t>135-159</t>
  </si>
  <si>
    <t>Longstaff, B.J.</t>
  </si>
  <si>
    <t>William C. Dennison</t>
  </si>
  <si>
    <t>105-121</t>
  </si>
  <si>
    <t>Env. Mon. and Assessment</t>
  </si>
  <si>
    <t>393-408</t>
  </si>
  <si>
    <t>Seagrasses, ecological indicators, rhizome carbohydrates, El Nino, thalassia testudinum, Gulf of Mexico, seagrass health</t>
  </si>
  <si>
    <t>Refining habitat requirements of submersed aquatic vegetation: Role of Optical models</t>
  </si>
  <si>
    <t>1b</t>
  </si>
  <si>
    <t>187-199</t>
  </si>
  <si>
    <t>Ferwerda, Jelle G.</t>
  </si>
  <si>
    <t>Satellite-based monitoring of tropical seagrass vegetation: Current techniques and future developments</t>
  </si>
  <si>
    <t>59-71</t>
  </si>
  <si>
    <t>remote sensing, seagrass productivity, early-warning system, radiative transfer modelling</t>
  </si>
  <si>
    <t>Tussenbroek, Brigatta I.</t>
  </si>
  <si>
    <t>Above- and Below-ground biomass and production by Thalassia testudinum in a tropical reef lagoon</t>
  </si>
  <si>
    <t>69-82</t>
  </si>
  <si>
    <t>seagrass, tropical, biomass partitioning, production</t>
  </si>
  <si>
    <t>Montalto, Franco A.</t>
  </si>
  <si>
    <t>The link between hydrology and and restoration of tidal marshes in the New York/New Jersey Estuary</t>
  </si>
  <si>
    <t>414-425</t>
  </si>
  <si>
    <t>tidal wetlands, hydrology, estuary</t>
  </si>
  <si>
    <t>Modeling seagrass landscape pattern and associated ecological attributes</t>
  </si>
  <si>
    <t>Eco. App.</t>
  </si>
  <si>
    <t>218-237</t>
  </si>
  <si>
    <t>ecological attributes, hydrodynamics, landscape pattern, resource management, scale, seagrass, water depth, waves</t>
  </si>
  <si>
    <t>Quantifying temperal change in seagrass areal coverage: the use of GIS and low resolution aerial photography</t>
  </si>
  <si>
    <t>259-267</t>
  </si>
  <si>
    <t>seagrass, GIS, aerial photography, Tampa Bay</t>
  </si>
  <si>
    <t>380-382</t>
  </si>
  <si>
    <t>A Forword on seagrass ecology</t>
  </si>
  <si>
    <t>Holmes, K.W.</t>
  </si>
  <si>
    <t>K.P. Van Neil, G.A. Kendrick, B. Radford</t>
  </si>
  <si>
    <t>Probablistic large-area mapping of seagrass species distribution</t>
  </si>
  <si>
    <t xml:space="preserve">Aquatic Conserv. </t>
  </si>
  <si>
    <t>385-407</t>
  </si>
  <si>
    <t>seagrass, mapping</t>
  </si>
  <si>
    <t>W. Judson Kenworthy, Emily Griffith, Margaret O. Hall, Mark Finkbeiner, Susan S. Bell</t>
  </si>
  <si>
    <t>163-174</t>
  </si>
  <si>
    <t>seagrass, scale, Halophila, disturbance, landscape, clonal, Gulf of Mexico, Florida</t>
  </si>
  <si>
    <t>Faunce, Craig H.</t>
  </si>
  <si>
    <t>Joseph E. Serafy</t>
  </si>
  <si>
    <t>Mangroves as fish habitat: 50 years of field studies</t>
  </si>
  <si>
    <t>fishes, essential fish habitat, mangroves, nursery</t>
  </si>
  <si>
    <t>The demise and recovery of seagrass in the northern Indian River Lagoon, Florida</t>
  </si>
  <si>
    <t>Robert W. Virnstein, Janice D. Miller, Lauren M. Hall</t>
  </si>
  <si>
    <t>Monitoring seagrass changes in Indian River Lagoon, Florida using fixed transects</t>
  </si>
  <si>
    <t>167-176</t>
  </si>
  <si>
    <r>
      <rPr>
        <u/>
        <sz val="12"/>
        <color theme="1"/>
        <rFont val="Calibri"/>
        <family val="2"/>
        <scheme val="minor"/>
      </rPr>
      <t>In</t>
    </r>
    <r>
      <rPr>
        <sz val="12"/>
        <color theme="1"/>
        <rFont val="Calibri"/>
        <family val="2"/>
        <scheme val="minor"/>
      </rPr>
      <t xml:space="preserve"> Seagrasses: Mon, Eco, Phys.</t>
    </r>
  </si>
  <si>
    <r>
      <t xml:space="preserve">Found in Bartone, S.A. (Ed). </t>
    </r>
    <r>
      <rPr>
        <u/>
        <sz val="12"/>
        <rFont val="Calibri"/>
        <family val="2"/>
        <scheme val="minor"/>
      </rPr>
      <t>Seagrasses: Monitoring, Ecology, Physiology, and Management</t>
    </r>
    <r>
      <rPr>
        <sz val="12"/>
        <rFont val="Calibri"/>
        <family val="2"/>
        <scheme val="minor"/>
      </rPr>
      <t>. CRC Press.</t>
    </r>
  </si>
  <si>
    <t>WR</t>
  </si>
  <si>
    <t>McCafferty, W. Patrick</t>
  </si>
  <si>
    <t>Arwin V. Provonsha</t>
  </si>
  <si>
    <t xml:space="preserve">Aquatic Entomology- The fisherman's and ecologist's illustrated guide to insects and their relatives </t>
  </si>
  <si>
    <t>Jones and Bartlett</t>
  </si>
  <si>
    <t>448</t>
  </si>
  <si>
    <t>Pennak, Robert W.</t>
  </si>
  <si>
    <t>Freshwater Invertebrates of the United States, 3rd ed.</t>
  </si>
  <si>
    <t>Wiley</t>
  </si>
  <si>
    <t>628</t>
  </si>
  <si>
    <t>Lehmkuhl, Dennis M.</t>
  </si>
  <si>
    <t>How to know the aquatic insects</t>
  </si>
  <si>
    <t>WCB</t>
  </si>
  <si>
    <t>168</t>
  </si>
  <si>
    <t>Thorp, James H.</t>
  </si>
  <si>
    <t>Alan P. Covich</t>
  </si>
  <si>
    <t>Ecology and classification of North American freshwater invertebrates</t>
  </si>
  <si>
    <t>911</t>
  </si>
  <si>
    <t>Hyman, Libbie H.</t>
  </si>
  <si>
    <t>The Invertebrates: Protozoa through Ctenophora</t>
  </si>
  <si>
    <t>Vol I</t>
  </si>
  <si>
    <t>Vol II</t>
  </si>
  <si>
    <t>The Invertebrates: Platyhelmenthes through Rhyncocoela</t>
  </si>
  <si>
    <t>The Invertebrates: Acanthocephala, Aschelminthes, and Entoprocta</t>
  </si>
  <si>
    <t>Vol III</t>
  </si>
  <si>
    <t>The Invertebrates: Smaller Coelomate Groups</t>
  </si>
  <si>
    <t>Vol IV</t>
  </si>
  <si>
    <t>The Invertebrates: Echinodermata</t>
  </si>
  <si>
    <t>Vol V</t>
  </si>
  <si>
    <t>Vol VI</t>
  </si>
  <si>
    <t>The Invertebrates: Mollusca</t>
  </si>
  <si>
    <t>Epler, John H.</t>
  </si>
  <si>
    <t>Identification manual for the Larval Chironomidae (Diptera)</t>
  </si>
  <si>
    <t>298</t>
  </si>
  <si>
    <t>Milligan, Michael R.</t>
  </si>
  <si>
    <t>Identification manual for the Aquatic Oligachaeta of Florida- Freshwater Oligachaetes</t>
  </si>
  <si>
    <t>187</t>
  </si>
  <si>
    <t>Identification manual for the Aquatic Oligachaeta of Florida- Estuarine and Nearshore Marine Oligachaetes</t>
  </si>
  <si>
    <t>239</t>
  </si>
  <si>
    <t>Identification manual for the Larval Chironomidae (Diptera) Revised</t>
  </si>
  <si>
    <t>488</t>
  </si>
  <si>
    <t>Backyard Aquaculture</t>
  </si>
  <si>
    <t>201</t>
  </si>
  <si>
    <t>Linda B. Lutz</t>
  </si>
  <si>
    <t>Guide to common tidal marsh invertebrates of the Northeastern Gulf of Mexico</t>
  </si>
  <si>
    <t>Sea Grant</t>
  </si>
  <si>
    <t>Pollock, Leland W.</t>
  </si>
  <si>
    <t>A practical guide to the Marine animals of northeastern North America</t>
  </si>
  <si>
    <t>367</t>
  </si>
  <si>
    <t>Daigle, Jerrell J.</t>
  </si>
  <si>
    <t>Florida Damselflies (Zygoptera): A species key to the aquatic larval stages</t>
  </si>
  <si>
    <t>Uebelacker, Joan M</t>
  </si>
  <si>
    <t>Paul G. Johnson</t>
  </si>
  <si>
    <t>Vol 7</t>
  </si>
  <si>
    <t>Taxonomic guide to the polychaetes of the northern Gulf of Mexico, Vol. VII</t>
  </si>
  <si>
    <t>Taxonomic guide to the polychaetes of the northern Gulf of Mexico, Vol. VI</t>
  </si>
  <si>
    <t>Vol 6</t>
  </si>
  <si>
    <t>Taxonomic guide to the polychaetes of the northern Gulf of Mexico, Vol. V</t>
  </si>
  <si>
    <t>Vol 5</t>
  </si>
  <si>
    <t>LeCroy, Sara E.</t>
  </si>
  <si>
    <t>An illustrated identification guide to the nearshore marine and estuarine Gammaridean Amphipoda of Florida, Vol. 1</t>
  </si>
  <si>
    <t>Vol 1</t>
  </si>
  <si>
    <t>Vol 2</t>
  </si>
  <si>
    <t>An illustrated identification guide to the nearshore marine and estuarine Gammaridean Amphipoda of Florida, Vol. 2</t>
  </si>
  <si>
    <t>Subphylum Crustacea (Identification workshop handout)</t>
  </si>
  <si>
    <t>101</t>
  </si>
  <si>
    <t>FAB Workshop Held October 17-19, 2001, Florida Keys Marine Laboratory</t>
  </si>
  <si>
    <t>Taxonomic guide to the polychaetes of the northern Gulf of Mexico, Vol. I</t>
  </si>
  <si>
    <t>Cairns, Stephen</t>
  </si>
  <si>
    <t>Gilbert Voss Ed.</t>
  </si>
  <si>
    <t>Guide to the commoner shallow-water gorgonians (Sea whips, sea feathers, and sea fans) of Florida, the Gulf of Mexico, and the Caribbean region</t>
  </si>
  <si>
    <t>UM Sea Grant</t>
  </si>
  <si>
    <t xml:space="preserve">Workshop handout keys for identifying various Mysid shrimp spp. </t>
  </si>
  <si>
    <t>Foster, John M.</t>
  </si>
  <si>
    <t>A key to the isopods of St. Andrews Bay, Florida and the nearshore Gulf of Mexico to a depth of 10 meters (exclusive of Epicaridea)</t>
  </si>
  <si>
    <t>USM</t>
  </si>
  <si>
    <t>Key is compiled from several authors.</t>
  </si>
  <si>
    <t>Guide to identifying the Mysid shrimps of Florida (Handout packet)</t>
  </si>
  <si>
    <t>Zootaxa</t>
  </si>
  <si>
    <t>amphipoda, Oedicerotidae, Florida, crustacea, Ameroculodes, taxonomy</t>
  </si>
  <si>
    <t>Common tidal marsh crustaceans from the northern Gulf of Mexico</t>
  </si>
  <si>
    <t>Compilation of identification keys taken from: "Guide to common tidal marsh invertebrates of the northern Gulf of Mexico", Heard, 1982; crabs, shrimps, crustacea, mysid, isopods</t>
  </si>
  <si>
    <t>Robin M. Overstreet, John M. Foster</t>
  </si>
  <si>
    <t>Hydrobiid snails (Mollusca: Gastropoda: Rissooidea) from St. Andrew Bay, Florida</t>
  </si>
  <si>
    <t>Gulf Caribbean Res.</t>
  </si>
  <si>
    <t>13-34</t>
  </si>
  <si>
    <t>Tanaidacea (Crustacea: Peracarida), Observations on some species from Florida coastal waters</t>
  </si>
  <si>
    <t>Printed slideshow; date &amp; author unknown. Crustacea, apseudomorpha, florida, Apseudidae, Kalliapseudidae, Metapseudidae, Paguarapseudidae, Parapseudidae, Sphyrapidae</t>
  </si>
  <si>
    <t>Tanaidacea (Crustacea: Peracarida), A general overview of the Order</t>
  </si>
  <si>
    <t>An introduction to the Order Amphipoda</t>
  </si>
  <si>
    <t xml:space="preserve">Date unknown. Amphipod, crustacea, </t>
  </si>
  <si>
    <t>Thoma, Brent P.</t>
  </si>
  <si>
    <t>Taxonomy and Morphology of the Order Decapoda</t>
  </si>
  <si>
    <t>Date unknown. Decapod, crustacea, crabs, shrimps</t>
  </si>
  <si>
    <t>Taxonomy of the Isopoda</t>
  </si>
  <si>
    <t>Isopod</t>
  </si>
  <si>
    <t>Slack, K.V.</t>
  </si>
  <si>
    <t>Methods for collection and analysis of aquatic biological and microbiological samples</t>
  </si>
  <si>
    <t>165</t>
  </si>
  <si>
    <t>Taxonomic guide to the polychaetes of the northern Gulf of Mexico, Vol. IV</t>
  </si>
  <si>
    <t>Vol 4</t>
  </si>
  <si>
    <t>Taxonomic guide to the polychaetes of the northern Gulf of Mexico, Vol. II</t>
  </si>
  <si>
    <t>Vol 3</t>
  </si>
  <si>
    <t>Taxonomic guide to the polychaetes of the northern Gulf of Mexico, Vol. III</t>
  </si>
  <si>
    <t>The guide to pressing seaweed</t>
  </si>
  <si>
    <t>Chriptogamic Bot.</t>
  </si>
  <si>
    <t>Emily Strong, Caroline Turnbull</t>
  </si>
  <si>
    <t>Davies, Jon Ed.</t>
  </si>
  <si>
    <t>Marine Monitoring Handbook; Proceedural guideline No. 6-3 Specimen collection, preservation, and storage</t>
  </si>
  <si>
    <t>Jt. Nat. Cons. Com.</t>
  </si>
  <si>
    <t>399-405</t>
  </si>
  <si>
    <t>Marine Monitoring Handbook; Advice on selecting appropriate monitoring techniques</t>
  </si>
  <si>
    <t>135-162</t>
  </si>
  <si>
    <t>Siani, Tracy</t>
  </si>
  <si>
    <t>Guide to the corals; Class Anthozoa</t>
  </si>
  <si>
    <t>NMNH</t>
  </si>
  <si>
    <t>Gould, Stephen J.</t>
  </si>
  <si>
    <t>A most ingenious paradox: When is an organism a person; when it’s a colony?</t>
  </si>
  <si>
    <t>Nat. History</t>
  </si>
  <si>
    <t>20-29</t>
  </si>
  <si>
    <t>Guide to the Sponges; Phylum: Porifera</t>
  </si>
  <si>
    <t>Sanders, Darryl</t>
  </si>
  <si>
    <t>Purdue U.</t>
  </si>
  <si>
    <t>60-67</t>
  </si>
  <si>
    <t>A pictorial key to the orders of adult insects</t>
  </si>
  <si>
    <t>The linked version is directly from Purdue's website and is much cleaner and appears to be more up to date.</t>
  </si>
  <si>
    <t>Schwartz, Stan MD</t>
  </si>
  <si>
    <t>Aquatic Dermitology</t>
  </si>
  <si>
    <t>marine dermatitis, ciguatera, first aid, lyngbyafire coral, stings, venomous</t>
  </si>
  <si>
    <t>Adey, Walter H.</t>
  </si>
  <si>
    <t>Coral reef morphogenesis: a multidiminsional model</t>
  </si>
  <si>
    <t>831-837</t>
  </si>
  <si>
    <t>Aquatic invertebrates of South Florida's wetlands; Identification field cards</t>
  </si>
  <si>
    <t>Center for Environmental Studies</t>
  </si>
  <si>
    <t>FAU, Riverwoods Field Laboratory</t>
  </si>
  <si>
    <t xml:space="preserve">Laminated field guides for identifying invertebrates; </t>
  </si>
  <si>
    <t>Florida Aquatic Plant Management Soc.</t>
  </si>
  <si>
    <t>Plant Identification Chart</t>
  </si>
  <si>
    <t>IFAS</t>
  </si>
  <si>
    <t>Laminated field guide for freshwater plants; aquatic plants,</t>
  </si>
  <si>
    <t>Allgeier, Jacob E.</t>
  </si>
  <si>
    <t>Amy D. Rosemond, Andrew S. Mehring, Craig A. Layman</t>
  </si>
  <si>
    <t>Synergistic nutrient colimitation across a gradient of ecosystem fragmentation in subtropical mangrove-dominated wetlands</t>
  </si>
  <si>
    <t>2660-2668</t>
  </si>
  <si>
    <t>Layman, Craig A.</t>
  </si>
  <si>
    <t>Jacob E. Allgeier, Amy D. Rosemond, Craig P. Dahlgren, Lauren A. Yeager</t>
  </si>
  <si>
    <t>Marine fisheries decline viewed upside down: human impacts on consumenr-driven nutrienty cycling</t>
  </si>
  <si>
    <t>343-349</t>
  </si>
  <si>
    <t>bottom-up, ecosystem fragmentation, estuary, food web, mangrove, nitrogen, overfishing, phosphorous, primary production, seagrass</t>
  </si>
  <si>
    <t>Sutherland, Kathryn P.</t>
  </si>
  <si>
    <t>Human pathogen shown to cause disease in the threatened Elkhorn Coral Acropora palmata</t>
  </si>
  <si>
    <t>PLoS ONE</t>
  </si>
  <si>
    <t>Tank, Jennifer L.</t>
  </si>
  <si>
    <t>Walter K. Dodds</t>
  </si>
  <si>
    <t>Nutrient limitation of epilithic and epixylic biofilms in ten North American streams</t>
  </si>
  <si>
    <t>Freshwater Bio.</t>
  </si>
  <si>
    <t>1031-1049</t>
  </si>
  <si>
    <t>Piehler, Michael F.</t>
  </si>
  <si>
    <t>Luke J. Twomey, Nathan S. Hall, Hans W. Paerl</t>
  </si>
  <si>
    <t>Impacts of inorganic nutrient enrichment on phytoplankton community structure and function in Pamlico Sound, NC, USA</t>
  </si>
  <si>
    <t>197-209</t>
  </si>
  <si>
    <t>bioassay, inorganic nutrient enrichment, phytoplankton community, Pamlico Sound, North Carolina</t>
  </si>
  <si>
    <t>Borror, Donald J.</t>
  </si>
  <si>
    <t>Dwight M. DeLong</t>
  </si>
  <si>
    <t>An introduction to the study of insects</t>
  </si>
  <si>
    <t>Holt</t>
  </si>
  <si>
    <t>819</t>
  </si>
  <si>
    <t>Fresh-water invertebrates of the United States</t>
  </si>
  <si>
    <t>Ronald Press</t>
  </si>
  <si>
    <t>769</t>
  </si>
  <si>
    <t>Rogers, James A. Ed.</t>
  </si>
  <si>
    <t>Herbert W. Kale II, Henry T. Smith</t>
  </si>
  <si>
    <t>Rare and endangered Biota of Florida; Volume V. Birds</t>
  </si>
  <si>
    <t>688</t>
  </si>
  <si>
    <t>Weyl, Peter K.</t>
  </si>
  <si>
    <t>Oceanography; an introduction to the marine environment</t>
  </si>
  <si>
    <t>535</t>
  </si>
  <si>
    <t>Rutgers Univ. Pres.</t>
  </si>
  <si>
    <t>Lange's Handbook of Chemistry, 14th Ed.</t>
  </si>
  <si>
    <t>901</t>
  </si>
  <si>
    <t>Lange's Handbook of Chemistry, 12th Ed.</t>
  </si>
  <si>
    <t>Dean, John A. Ed.</t>
  </si>
  <si>
    <t>Methods of Soil Analysis; Pt. 2: Chemical and microbiological properties, 2nd Ed.</t>
  </si>
  <si>
    <t>Am. Soc. Agro.</t>
  </si>
  <si>
    <t>Agronomy, Soil</t>
  </si>
  <si>
    <t>Pt 2</t>
  </si>
  <si>
    <t>Methods of Soil Analysis; Pt. 1: Physical and mineralogical methods, 2nd Ed.</t>
  </si>
  <si>
    <t>Agronomy</t>
  </si>
  <si>
    <t>A.L. Page, R.H. Miller, D.R. Keeney</t>
  </si>
  <si>
    <t>Pt 1</t>
  </si>
  <si>
    <t>Klute, Arnold Ed.</t>
  </si>
  <si>
    <t>9</t>
  </si>
  <si>
    <t>Rosen, Sherman J.</t>
  </si>
  <si>
    <t>Manual for environmental impact evaluation</t>
  </si>
  <si>
    <t>102</t>
  </si>
  <si>
    <t>Doppelt, Bob</t>
  </si>
  <si>
    <t>Mary Scurlock, Chriss Frissell, James Karr</t>
  </si>
  <si>
    <t>Entering the watershed: A new approach to save America's river ecosystems</t>
  </si>
  <si>
    <t>Isl. Press</t>
  </si>
  <si>
    <t>462</t>
  </si>
  <si>
    <t>Instream Flow Council</t>
  </si>
  <si>
    <t>411</t>
  </si>
  <si>
    <t>Instream flows for riverine resource stewardship</t>
  </si>
  <si>
    <t>Palmer, Tim</t>
  </si>
  <si>
    <t>337</t>
  </si>
  <si>
    <t>The wild and scenic rivers of North America</t>
  </si>
  <si>
    <t>Thomas, William A.</t>
  </si>
  <si>
    <t>Biological indicators of environmental quality; A bibliography of abstracts</t>
  </si>
  <si>
    <t>Ann Arbor Press</t>
  </si>
  <si>
    <t>254</t>
  </si>
  <si>
    <t>Environmental Protection Agency</t>
  </si>
  <si>
    <t>Managing the environment</t>
  </si>
  <si>
    <t>387</t>
  </si>
  <si>
    <t>Ruppert, Edward E.</t>
  </si>
  <si>
    <t>Richard S. Fox</t>
  </si>
  <si>
    <t>Seashore animals of the southeast</t>
  </si>
  <si>
    <t>USC Press</t>
  </si>
  <si>
    <t>429</t>
  </si>
  <si>
    <t>Marilyn Schotte</t>
  </si>
  <si>
    <t>Guide to the marine isopod crustaceans of the Caribbean</t>
  </si>
  <si>
    <t>SI Press</t>
  </si>
  <si>
    <t>308</t>
  </si>
  <si>
    <t>Berry, James R.</t>
  </si>
  <si>
    <t>Medicines from the sea</t>
  </si>
  <si>
    <t>Grosset &amp; Dunlap</t>
  </si>
  <si>
    <t>84</t>
  </si>
  <si>
    <t>Costanza, Robert Ed.</t>
  </si>
  <si>
    <t>Bryan G. Norton, Benjamin D. Haskell</t>
  </si>
  <si>
    <t>Ecosystem health: New goals for environmental management</t>
  </si>
  <si>
    <t>269</t>
  </si>
  <si>
    <t>Neilson, Bruce J.</t>
  </si>
  <si>
    <t>L. Eugene Cronin</t>
  </si>
  <si>
    <t>Estuaries and nutrients</t>
  </si>
  <si>
    <t>Humana P.</t>
  </si>
  <si>
    <t>643</t>
  </si>
  <si>
    <t>Spurr, Stephen H.</t>
  </si>
  <si>
    <t>Burton V. Barnes</t>
  </si>
  <si>
    <t>Forest Ecology</t>
  </si>
  <si>
    <t>571</t>
  </si>
  <si>
    <t>Horton, Tom</t>
  </si>
  <si>
    <t>William M. Eichbaum</t>
  </si>
  <si>
    <t>Turning the tide</t>
  </si>
  <si>
    <t>324</t>
  </si>
  <si>
    <t>Littler, Diane S.</t>
  </si>
  <si>
    <t>Mark M. Littler</t>
  </si>
  <si>
    <t>Caribbean reef plants: An identification guide to the reef plants of the Caribbean, Bahamas, Florida, and Gulf of Mexico</t>
  </si>
  <si>
    <t>Offshore Graphics</t>
  </si>
  <si>
    <t>542</t>
  </si>
  <si>
    <t>Godfrey, Robert S.</t>
  </si>
  <si>
    <t>Jean W. Wooten</t>
  </si>
  <si>
    <t>UG Press</t>
  </si>
  <si>
    <t>Aquatic and wetland plants of southeastern United States, Monocotyledons</t>
  </si>
  <si>
    <t>Aquatic and wetland plants of southeastern United States, Dicotyledons</t>
  </si>
  <si>
    <t>Nriagu, Jerome O.</t>
  </si>
  <si>
    <t>Environmental Biogeochemistry; Vol I, Carbon, Nitrogen, Phosphorous, Sulfur, and Selenium Cycles</t>
  </si>
  <si>
    <t>Environmental Biogeochemistry; Vol II, Metals Transfer and Ecologic Mass Balances</t>
  </si>
  <si>
    <t>Porter, Cedric L.</t>
  </si>
  <si>
    <t>W.H. Freeman</t>
  </si>
  <si>
    <t>472</t>
  </si>
  <si>
    <t>Taxonomy of Flowering Plants; 2nd Ed.</t>
  </si>
  <si>
    <t>The Families and genera of marine gammaridean amphipoda</t>
  </si>
  <si>
    <t>U.M.I.</t>
  </si>
  <si>
    <t>Goodson, Gar</t>
  </si>
  <si>
    <t>Fishes of the Atlantic coast</t>
  </si>
  <si>
    <t>Stanford U. Press</t>
  </si>
  <si>
    <t>202</t>
  </si>
  <si>
    <t>Filisky, Michael</t>
  </si>
  <si>
    <t>Sarah Landry Illust.</t>
  </si>
  <si>
    <t>Perterson first guide to fishes</t>
  </si>
  <si>
    <t>128</t>
  </si>
  <si>
    <t>Reid George K.</t>
  </si>
  <si>
    <t>Pond Life</t>
  </si>
  <si>
    <t>Golden Press</t>
  </si>
  <si>
    <t>160</t>
  </si>
  <si>
    <t xml:space="preserve">Ponds, lakes, water, habitat, community, plants, bryophytes, algae, fungi, insect, larvae, invertebrates, </t>
  </si>
  <si>
    <t>Brodie, Edmund D.</t>
  </si>
  <si>
    <t>Venomous Animals</t>
  </si>
  <si>
    <t>Venomous, snakes, spiders, cnidarians, mollusks, cone snails, scorpians, insects, mamals, fish</t>
  </si>
  <si>
    <t>Petrides, George A.</t>
  </si>
  <si>
    <t>272</t>
  </si>
  <si>
    <t>Richard E. White</t>
  </si>
  <si>
    <t>404</t>
  </si>
  <si>
    <t>Burt, William H.</t>
  </si>
  <si>
    <t>Richard P. Grossenheider</t>
  </si>
  <si>
    <t>Peterson Field Guide to Mammals</t>
  </si>
  <si>
    <t>Peterson Field Guide to Insects</t>
  </si>
  <si>
    <t>Peterson Field Guide to Eastern Trees</t>
  </si>
  <si>
    <t>290</t>
  </si>
  <si>
    <t>Anderson, Robert</t>
  </si>
  <si>
    <t>Guide to Florida sea and shore birds</t>
  </si>
  <si>
    <t>Winner Ent.</t>
  </si>
  <si>
    <t>56</t>
  </si>
  <si>
    <t>129 full collor illustrations</t>
  </si>
  <si>
    <t>Zim, Herbert S.</t>
  </si>
  <si>
    <t>Ira N. Gabrielson</t>
  </si>
  <si>
    <t>Birds: A guide to familiar American birds</t>
  </si>
  <si>
    <t>Austin, Daniel</t>
  </si>
  <si>
    <t>Penelope N. Honychurch Ill.</t>
  </si>
  <si>
    <t>Coastal Park Plant Guide: A pocket guide to the native trees, shrubs, and vines of Boca Raton's hammock and mangrove parklands</t>
  </si>
  <si>
    <t>Boca Raton</t>
  </si>
  <si>
    <t>76</t>
  </si>
  <si>
    <t>EPA</t>
  </si>
  <si>
    <t>Volunteer Estuary Monitoring: A methods manual</t>
  </si>
  <si>
    <t>176</t>
  </si>
  <si>
    <t>American Society of Civil Eng.</t>
  </si>
  <si>
    <t>Water Pollution Control Federation</t>
  </si>
  <si>
    <t>Gravity sanitary sewer design and construction</t>
  </si>
  <si>
    <t>ASCE</t>
  </si>
  <si>
    <t>Daniel Cottrell, Randall Parkinson, Elizabeth Burton</t>
  </si>
  <si>
    <t>Sources and circulation of turbidity in Biscayne Bay, Florida</t>
  </si>
  <si>
    <t>500</t>
  </si>
  <si>
    <t>Final report to Dade County and Florida Sea Grant</t>
  </si>
  <si>
    <t>183</t>
  </si>
  <si>
    <t>Feh1974_183</t>
  </si>
  <si>
    <t>Nybakken, James W.</t>
  </si>
  <si>
    <t>Readings in Marine Ecology; 2nd Ed.</t>
  </si>
  <si>
    <t>737</t>
  </si>
  <si>
    <t>Collection of various journal articles on marine ecology.</t>
  </si>
  <si>
    <t>Atlas, Ronald M.</t>
  </si>
  <si>
    <t>Richard Bartha</t>
  </si>
  <si>
    <t>Microbial Ecology; Fundamentals and Applications</t>
  </si>
  <si>
    <t>Benjamin / Cummins Pub.</t>
  </si>
  <si>
    <t>533</t>
  </si>
  <si>
    <t>Emsley, John</t>
  </si>
  <si>
    <t>The Elements; 2nd Ed.</t>
  </si>
  <si>
    <t>Clarendon Press</t>
  </si>
  <si>
    <t>251</t>
  </si>
  <si>
    <t>Chemistry, chemical properties</t>
  </si>
  <si>
    <t>Bennett, George W.</t>
  </si>
  <si>
    <t>Management of Lakes and Ponds; 2nd Ed.</t>
  </si>
  <si>
    <t>Van Nostrand</t>
  </si>
  <si>
    <t>375</t>
  </si>
  <si>
    <t>Reddy, K.R. Ed.</t>
  </si>
  <si>
    <t>W.H. Smith</t>
  </si>
  <si>
    <t>Aquatic plants for water treatment and resource recovery</t>
  </si>
  <si>
    <t>Magnolia Pub.</t>
  </si>
  <si>
    <t>1032</t>
  </si>
  <si>
    <t>Longwell, Chester R.</t>
  </si>
  <si>
    <t>Richard F. Flint, John E. Sanders</t>
  </si>
  <si>
    <t>Physical Geology</t>
  </si>
  <si>
    <t>685</t>
  </si>
  <si>
    <t>Lake Worth Lagoon Initiative</t>
  </si>
  <si>
    <t>LWLI</t>
  </si>
  <si>
    <t>230</t>
  </si>
  <si>
    <t>Lake Worth Lagoon Management Plan; Draft Update</t>
  </si>
  <si>
    <t>Quantifying the historic contribution of Olympia oysters to filtration in Pacific Coast (USA) estuaries and the implications for restration objectives</t>
  </si>
  <si>
    <t>149-161</t>
  </si>
  <si>
    <t>Frequency and spatial analyses for monthly rainfall in Central and South Florida</t>
  </si>
  <si>
    <t>198</t>
  </si>
  <si>
    <t>Ingle, Robert M.</t>
  </si>
  <si>
    <t>Spawning and setting of oysters in relation to seasonal environmental changes</t>
  </si>
  <si>
    <t>111-125</t>
  </si>
  <si>
    <t>Cerco, Carl F.</t>
  </si>
  <si>
    <t>Mark R. Noel</t>
  </si>
  <si>
    <t>Can oyster restoration reverse cultural eutrophication in Chesapeake Bay?</t>
  </si>
  <si>
    <t>331-343</t>
  </si>
  <si>
    <t>in main volume.</t>
  </si>
  <si>
    <t>Canon</t>
  </si>
  <si>
    <t>Canon Powershot D20 User Guide</t>
  </si>
  <si>
    <t>218</t>
  </si>
  <si>
    <t>French, Deborah P.</t>
  </si>
  <si>
    <t>Restoration that targets function as opposed to structure: replacing lost bivalve production and filtration</t>
  </si>
  <si>
    <t>197-212</t>
  </si>
  <si>
    <t>Bivalves, North Cape, oil spill, population modeling, restoration, surf clam, Spisula solidissima</t>
  </si>
  <si>
    <t>Taylor, Joseph J</t>
  </si>
  <si>
    <t>Paul C. Southgate, Robert A. Rose</t>
  </si>
  <si>
    <t>Aquaculture</t>
  </si>
  <si>
    <t>219-230</t>
  </si>
  <si>
    <t>Pearl oyster, Spat collector, settlement</t>
  </si>
  <si>
    <t>Baggett, L.P.</t>
  </si>
  <si>
    <t>Oyster habitat restoration monitoring and assessment handbook</t>
  </si>
  <si>
    <t>1-96</t>
  </si>
  <si>
    <t>Dunn, Robert P.</t>
  </si>
  <si>
    <t>David B. Eggleston, Niels Lindquist</t>
  </si>
  <si>
    <t>177-185</t>
  </si>
  <si>
    <t>Anderson, M.J.</t>
  </si>
  <si>
    <t>A.J. Underwood</t>
  </si>
  <si>
    <t>Effests of substratum on the recruitment and development of an intertidal estuarine fouling assemblage</t>
  </si>
  <si>
    <t>217-236</t>
  </si>
  <si>
    <t>Yao, Nan</t>
  </si>
  <si>
    <t>Quantification of the potential spawning contribution from oyster (Crassostrea virginica) restoration projects: a comparative study among restoration sites and substrates in coastal Alabama</t>
  </si>
  <si>
    <t>Auburn, AL</t>
  </si>
  <si>
    <t>Eberline, Benjamin S.</t>
  </si>
  <si>
    <t>Population dynamics of the eastern oyster in the northern Gulf of Mexico</t>
  </si>
  <si>
    <t>Drexler, Michael</t>
  </si>
  <si>
    <t>1-116</t>
  </si>
  <si>
    <t>Yarbro, Laura A.</t>
  </si>
  <si>
    <t>Paul R. Carlson</t>
  </si>
  <si>
    <t>Seagrass integrated mapping and monitoring program mapping and monitoring report No. 1</t>
  </si>
  <si>
    <t>127</t>
  </si>
  <si>
    <t>Dahlgren, Randy</t>
  </si>
  <si>
    <t>Erwin Van Nieuwenhuyse, Gary Litton</t>
  </si>
  <si>
    <t>Transparency tube provides reliable water-quality measurements</t>
  </si>
  <si>
    <t>California Agriculture</t>
  </si>
  <si>
    <t>58 3</t>
  </si>
  <si>
    <t>149-153</t>
  </si>
  <si>
    <t>Myre, Elizabeth</t>
  </si>
  <si>
    <t>Ryan Shaw</t>
  </si>
  <si>
    <t>The Turbidity Tube: Simple and accurate measurement of turbidity in the field</t>
  </si>
  <si>
    <t>MTU</t>
  </si>
  <si>
    <t>17</t>
  </si>
  <si>
    <t>Secchi tube</t>
  </si>
  <si>
    <t>Coastal Eco-Group, Inc.</t>
  </si>
  <si>
    <t>PBDERM, Coastal and Harbor Engineering.</t>
  </si>
  <si>
    <t>Lake Worth Lagoon Fixed transect seagrass monitoring cumulative report for 2013</t>
  </si>
  <si>
    <t>196</t>
  </si>
  <si>
    <t>Bartol, Ian K.</t>
  </si>
  <si>
    <t>Roger Mann, Mark Luckenbach</t>
  </si>
  <si>
    <t>Growth and mortality of oysters (Crassostrea virginica) on constructed intertidal reefs: effects of tidal height and substrate level</t>
  </si>
  <si>
    <t>157-184</t>
  </si>
  <si>
    <t>248</t>
  </si>
  <si>
    <t>Corbett, Cathrine</t>
  </si>
  <si>
    <t>Water quality targets for the southwest Florida feasability study using seagrass light requirements as a reasource-based approach</t>
  </si>
  <si>
    <t>Charlotte Harbor NEP</t>
  </si>
  <si>
    <t>Light attenuation, Seagrass, Charlotte Harbor, Florida, PAR, Restoration,</t>
  </si>
  <si>
    <t>FAU/HBOI</t>
  </si>
  <si>
    <t>Oysters, Oyster Reefs, Indian River Lagoon, Vibrio, Seagrass, Halodule wrightii, Thalassia testudinum</t>
  </si>
  <si>
    <t>Indian River Lagoon Symposium 2015: Lessons, Challenges, and Oprtunities</t>
  </si>
  <si>
    <t>FAU Harbor Branch</t>
  </si>
  <si>
    <t>Dennis Hannisak</t>
  </si>
  <si>
    <t>Documentation of the Loxahatchee River Watershed Map</t>
  </si>
  <si>
    <t>NA</t>
  </si>
  <si>
    <t>7.13</t>
  </si>
  <si>
    <t>West Loxahatchee River management Plan (Task 7.1); Technical Assessment; Volume 3, Appendices 5-G through 5-K</t>
  </si>
  <si>
    <t>West Loxahatchee River management Plan (Task 7.1); Technical Assessment; Volume 2, Appendices 2-A through 5-F</t>
  </si>
  <si>
    <t>7.14</t>
  </si>
  <si>
    <t>Volunteer Stream Monitoring: A Methods Manual</t>
  </si>
  <si>
    <t>Extinction risk assessment of the world's seagrass species</t>
  </si>
  <si>
    <t>Bio. Conserv.</t>
  </si>
  <si>
    <t>1961-1971</t>
  </si>
  <si>
    <t>Seagrass, Red list, extinction, threatened, endangered, biodiversity</t>
  </si>
  <si>
    <t>Waycott, Michelle</t>
  </si>
  <si>
    <t>Accelrating loss of seagrass across the globe threatens coastal ecosytems</t>
  </si>
  <si>
    <t>PNAS</t>
  </si>
  <si>
    <t>30</t>
  </si>
  <si>
    <t>12377-12381</t>
  </si>
  <si>
    <t>ecosystem decline, global trajectories, habitat loss, marine habitat</t>
  </si>
  <si>
    <t>59-64</t>
  </si>
  <si>
    <t>Figures for Management plan</t>
  </si>
  <si>
    <t>Management Plan for the Loxahatchee River (Figures)</t>
  </si>
  <si>
    <t>Law1993_59-64</t>
  </si>
  <si>
    <t>Law1993_65</t>
  </si>
  <si>
    <t>Management Plan for the Loxahatchee River (Location Map)</t>
  </si>
  <si>
    <t>Map for Management PLan for Management plan</t>
  </si>
  <si>
    <t>65</t>
  </si>
  <si>
    <t>211</t>
  </si>
  <si>
    <t>Ziegler, A.M.</t>
  </si>
  <si>
    <t>Principles of Benthis Community Analysis: Notes for a short course</t>
  </si>
  <si>
    <t>175</t>
  </si>
  <si>
    <t>Loxahatchee River Northwest Fork Salinity Study: Examination of conditions before and after oxbow channel closures</t>
  </si>
  <si>
    <t>DIS for geology department</t>
  </si>
  <si>
    <t>27</t>
  </si>
  <si>
    <t>James Lang</t>
  </si>
  <si>
    <t>The Loxahatchee River Project Riverkeeper Initial Report</t>
  </si>
  <si>
    <t>Lietz, Clint</t>
  </si>
  <si>
    <t>Water-Quality Assessment within a Drainage Control District in Southeastern Florida</t>
  </si>
  <si>
    <t>South Florida</t>
  </si>
  <si>
    <t>SIRWCD, C-18, USGS Factsheet</t>
  </si>
  <si>
    <t>Michener, William K.</t>
  </si>
  <si>
    <t>James W. Brunt, William H. Jefferson</t>
  </si>
  <si>
    <t>ICES Mar. Sci. Symp.</t>
  </si>
  <si>
    <t>267-273</t>
  </si>
  <si>
    <t xml:space="preserve">Spat, settlement, recruitment, </t>
  </si>
  <si>
    <t>Wallace, Richard K.</t>
  </si>
  <si>
    <t>SCAC</t>
  </si>
  <si>
    <t>Spat, settlement, recruitment, veliger, pediveliger</t>
  </si>
  <si>
    <t>O'Beirn, Frances X.</t>
  </si>
  <si>
    <t>Peter B. Heffernan, Randal L. Walker</t>
  </si>
  <si>
    <t>Recruitment of the Eastern Oyster in coastal Georgia: Patterns and recommendations</t>
  </si>
  <si>
    <t>N. Amer. J. Fish Mgmt.</t>
  </si>
  <si>
    <t>413-426</t>
  </si>
  <si>
    <t>OBe1996_413-426</t>
  </si>
  <si>
    <t>Peter B. Heffernan, Randal L. Walker, Michelle L. Jansen</t>
  </si>
  <si>
    <t>651-658</t>
  </si>
  <si>
    <t>OBe1996_651-658</t>
  </si>
  <si>
    <t xml:space="preserve">Bergey, Elizabeth A. </t>
  </si>
  <si>
    <t>Gail M. Getty</t>
  </si>
  <si>
    <t>A review of methods for measuring the surface area of stream substrates</t>
  </si>
  <si>
    <t>7-16</t>
  </si>
  <si>
    <t>Haven, D.S.</t>
  </si>
  <si>
    <t>L.W. Fritz</t>
  </si>
  <si>
    <t>271-282</t>
  </si>
  <si>
    <t>Osman, Richard W.</t>
  </si>
  <si>
    <t>Robert B. Whitlatch, Roman N. Zajac</t>
  </si>
  <si>
    <t>61-73</t>
  </si>
  <si>
    <t>Pineda, Jesus</t>
  </si>
  <si>
    <t>Francesca Porri, Victoria Starczak, Jonathan Blythe</t>
  </si>
  <si>
    <t>Causes of decoupling between larval supply and settlement and consequences for understanding recruitment and population connectivity</t>
  </si>
  <si>
    <t>9-21</t>
  </si>
  <si>
    <t>Nathalie B. Reyns, Victoria R. Starczak</t>
  </si>
  <si>
    <t>Complexity and simplification in understanding recruitment in benthic populations</t>
  </si>
  <si>
    <t>Pop. Eco.</t>
  </si>
  <si>
    <t>17-32</t>
  </si>
  <si>
    <t>larval dispersal, larval transport, population dynamics, reductionism, sampling interval</t>
  </si>
  <si>
    <t>Roegner, G. Curtis</t>
  </si>
  <si>
    <t>Roger Mann</t>
  </si>
  <si>
    <t>91-101</t>
  </si>
  <si>
    <t>oyster, recruitment, growth, juvenile, intertidal zonation</t>
  </si>
  <si>
    <t>Paul D. Kenny</t>
  </si>
  <si>
    <t>J. exp. Mar. Bio. Eco.</t>
  </si>
  <si>
    <t>97-121</t>
  </si>
  <si>
    <t>settlement, recruitment</t>
  </si>
  <si>
    <t>Wilson, C.</t>
  </si>
  <si>
    <t>Survey of water quality, oyster reproduction, and oyster health status in the St. Lucie Estuary</t>
  </si>
  <si>
    <t>157-165</t>
  </si>
  <si>
    <t>Volety, Aswani K.</t>
  </si>
  <si>
    <t>120-136</t>
  </si>
  <si>
    <t>Knights, Antony M.</t>
  </si>
  <si>
    <t>Keith Walters</t>
  </si>
  <si>
    <t>79-90</t>
  </si>
  <si>
    <t>Bushek, David</t>
  </si>
  <si>
    <t>Donnia Richardson, M. Yvonne Bobo, and Loren D. Coen</t>
  </si>
  <si>
    <t>369-373</t>
  </si>
  <si>
    <t>Dermo, disease, shell planting</t>
  </si>
  <si>
    <t>Cohen, Andrew N.</t>
  </si>
  <si>
    <t>Chela J. Zabin</t>
  </si>
  <si>
    <t>Oyster shells as vectors for exotic organisms</t>
  </si>
  <si>
    <t>163-167</t>
  </si>
  <si>
    <t>Perkinsus marinus</t>
  </si>
  <si>
    <t>Glasby, T.M.</t>
  </si>
  <si>
    <t>Surface composition and orientation interact to affect subtidal epibiota</t>
  </si>
  <si>
    <t>177-190</t>
  </si>
  <si>
    <t>Estuary, fouling, hard substrata, sessile organisms</t>
  </si>
  <si>
    <t>S.D. Connell</t>
  </si>
  <si>
    <t>Orientation and position of substrata have large effects on epibiota assemblages</t>
  </si>
  <si>
    <t>127-135</t>
  </si>
  <si>
    <t>Fouling, recruitment, settlement, hard substrata, subtidal</t>
  </si>
  <si>
    <t>Dayton, Paul K.</t>
  </si>
  <si>
    <t>Patterns of settlement, survival, and growth of oysters across the Great Barrier Reef</t>
  </si>
  <si>
    <t>75-90</t>
  </si>
  <si>
    <t>Reeb, Carol A.</t>
  </si>
  <si>
    <t>Genetics</t>
  </si>
  <si>
    <t>397-406</t>
  </si>
  <si>
    <t>Haven, Dexter S.</t>
  </si>
  <si>
    <t>Reinaldo Morales-Alamo</t>
  </si>
  <si>
    <t>248-264</t>
  </si>
  <si>
    <t>Buroker, N.E.</t>
  </si>
  <si>
    <t>99-112</t>
  </si>
  <si>
    <t>Sams, Michael A.</t>
  </si>
  <si>
    <t>Michael J. Keough</t>
  </si>
  <si>
    <t>Early recruitment variation and an established dominant alter the composition of a temparate fouling community</t>
  </si>
  <si>
    <t>79-91</t>
  </si>
  <si>
    <t>A. Randall Hughes, David L. Kimbro</t>
  </si>
  <si>
    <t>Habitat complexity influences cascading effects of multiple predators</t>
  </si>
  <si>
    <t>3413-3422</t>
  </si>
  <si>
    <t>blue crabs; mud crabs; toadfish; oysters; consumptive effects; density-mediated indirect interactions; habitat complexity;  multiple-predator interactions; nonconsumptive effects; predator avoidance behavior; trait-mediated indirect interactions; trophic cascades.</t>
  </si>
  <si>
    <t>Habitat complexity disrupts predator-prey interactions but not the trophic cascade on oyster reefs</t>
  </si>
  <si>
    <t>995-1004</t>
  </si>
  <si>
    <t>Widder, Edith A.</t>
  </si>
  <si>
    <t>Beth Falls</t>
  </si>
  <si>
    <t>Review of bioluminescence for engineers and scientist in biophotonics</t>
  </si>
  <si>
    <t>J. Sel. Top. Quan. Elect.</t>
  </si>
  <si>
    <t>Winston, Judith E.</t>
  </si>
  <si>
    <t>Marine Bryozoans (Ectoprocta) of the Indian River area (Florida)</t>
  </si>
  <si>
    <t>100-176</t>
  </si>
  <si>
    <t>Am. Mus. Nat. Hist.</t>
  </si>
  <si>
    <t>Hu, Guangdou</t>
  </si>
  <si>
    <t>Youngshan Wan</t>
  </si>
  <si>
    <t>Tide and salinity regime alteration in two riverine estuaries on Florida's east coast during huricanes Frances and Jeanne of 2004</t>
  </si>
  <si>
    <t>7th Conf. Hydro. Eng.</t>
  </si>
  <si>
    <t>HuG2006_1-10</t>
  </si>
  <si>
    <t>Van Eaton, Alexa R.</t>
  </si>
  <si>
    <t>A novel application of radionuclides for dating sediment cores from sandy, anthropogenically disturbed estuaries</t>
  </si>
  <si>
    <t>Mar. Freshwater Res.</t>
  </si>
  <si>
    <t>1268-1277</t>
  </si>
  <si>
    <t>grain size, organic matter, Pb-210, preferential scavenging, radioisotopes, Ra-226</t>
  </si>
  <si>
    <t>Patra, Rashmi R.</t>
  </si>
  <si>
    <t>Sediment management in low enrgy estuaries: The Loxahatchee, Florida</t>
  </si>
  <si>
    <t>Trevathan, Stacey M.</t>
  </si>
  <si>
    <t>Amanda Kahn, Cliff Ross</t>
  </si>
  <si>
    <t>Effects of short-term hypersalinity exposure on the susceptibility to wasting disease in the subtropical seagrass Thalassia testudinum</t>
  </si>
  <si>
    <t>Plant Phys. Biochem.</t>
  </si>
  <si>
    <t>1051-1058</t>
  </si>
  <si>
    <t>Hypersalinity, Labyrinthula, Oxidative stress, photosynthesis, Thalassia testudinum, Wasting disease</t>
  </si>
  <si>
    <t>Lawrence B. Cahoon</t>
  </si>
  <si>
    <t>Phytoplankton Productivity and Photophysiology in the Surf Zone of Sandy Beaches in North Carolina, USA</t>
  </si>
  <si>
    <t>1393-1400</t>
  </si>
  <si>
    <t>Surf zone, Phytoplankton, Chlorophyll, Production, Fast repetition rate fluorometry</t>
  </si>
  <si>
    <t>Jeffery L. Beal, Michael J. Durako</t>
  </si>
  <si>
    <t>430-443</t>
  </si>
  <si>
    <t>Halophila johnsonii, Seagrass, Acclimation, Physiological plasticity</t>
  </si>
  <si>
    <t>245-249</t>
  </si>
  <si>
    <t>Halophila johnsonii, Seagrass, Action spectra, Photophysiology, UV pigments</t>
  </si>
  <si>
    <t>CDOM, Halophila johnsonii, Hyposalinity, Hurricanes</t>
  </si>
  <si>
    <t>Loxahatchee River Estuary seagrass and algae monitoring report: June 2003 to June 2004</t>
  </si>
  <si>
    <t>Crawford, Bob (commissioner)</t>
  </si>
  <si>
    <t>Preparation of a manual for the cultivation of the American Oyster</t>
  </si>
  <si>
    <t>Fl. Dept. Ag. Cons. Serv.</t>
  </si>
  <si>
    <t>21-32</t>
  </si>
  <si>
    <t>Noe1995_21-32</t>
  </si>
  <si>
    <t>Metals and Pesticides: Investigation of surface waters and sediments in the western portions of the Loxahatchee River watershed</t>
  </si>
  <si>
    <t>Loxahatchee River Estuary live oyster location and mapping 2003</t>
  </si>
  <si>
    <t>Arrington, Albrey D.</t>
  </si>
  <si>
    <t>Datasonde Monitoring in the Loxahatchee River: Task 2 Final Report</t>
  </si>
  <si>
    <t>Biological Criteria for Inland Freshwater Wetlands in Florida: A Review of Technical &amp; Scientific Literature (1990-1999)</t>
  </si>
  <si>
    <t>Doherty, Steven</t>
  </si>
  <si>
    <t>Matt Cohen, Chuck Lane, Laura Line, Jim Surdick</t>
  </si>
  <si>
    <t>Restoration Coordination &amp; Verification</t>
  </si>
  <si>
    <t>Assessing the Response of the Everglades Ecosystem to Implementation of Comprehensive Everglades Restoration Plan</t>
  </si>
  <si>
    <t>RECOVER</t>
  </si>
  <si>
    <t>Labtronics</t>
  </si>
  <si>
    <t>Balance Talk XL</t>
  </si>
  <si>
    <t>Potable Turbidameter, Model 2100P Instrument Manual</t>
  </si>
  <si>
    <t>Technical Support Document: Derivation of dissolved oxygen criteria to protect aquatic life in Florida's fresh and marine waters</t>
  </si>
  <si>
    <t>1-232</t>
  </si>
  <si>
    <t>Florida Water Advisory Panel</t>
  </si>
  <si>
    <t>Loxhatchee River Preservation Initiative</t>
  </si>
  <si>
    <t>FWAP</t>
  </si>
  <si>
    <t>LRPI, Grant</t>
  </si>
  <si>
    <t>Loxhatchee River Preservation Initiative; Grant Application</t>
  </si>
  <si>
    <t>Lox2002_1-126</t>
  </si>
  <si>
    <t>Loxahatchee River Watershed Action Plan (Draft)</t>
  </si>
  <si>
    <t>Survey of select eastern oyster (Crassostrea virginica) populations in the Lake Worth Lagoon, Palm Beach County, Florida</t>
  </si>
  <si>
    <t>Parker, Melanie L.</t>
  </si>
  <si>
    <t>Stephen P. Geiger</t>
  </si>
  <si>
    <t>Oyster monitoring in the northern estuaries on the southeast coast of Florida: 2012 Annual Report</t>
  </si>
  <si>
    <t>A practitioners guide to the design &amp; monitoring of shellfish restoration projects</t>
  </si>
  <si>
    <t>1-32</t>
  </si>
  <si>
    <t>Survey of select eastern oyster (Crassostrea virginica) populations in the Lake Worth Lagoon, Palm Beach County, Florida: 2010 Annual Report</t>
  </si>
  <si>
    <t>Theuerkauf, Seth J.</t>
  </si>
  <si>
    <t>Russell P. Burke, Romuald N. Lipcius</t>
  </si>
  <si>
    <t>Settlement, growth and survival of eastern oysters on alternative reef substrates</t>
  </si>
  <si>
    <t>bioRxiv</t>
  </si>
  <si>
    <t>Oyster monitoring in the northern estuaries on the southeast coast of Florida: 2008 Annual Report</t>
  </si>
  <si>
    <t>Lay2008_1-11</t>
  </si>
  <si>
    <t>Oyster reef monitoring in the Loxahatchee River</t>
  </si>
  <si>
    <t>Zachary R. Jud, Stephanie K. Archer, David Riera</t>
  </si>
  <si>
    <t>Provision of ecosystem services by human-made structures in a highly impacted estuary</t>
  </si>
  <si>
    <t>Env. Res. Letters</t>
  </si>
  <si>
    <t>Krain Manufacturing Corp.</t>
  </si>
  <si>
    <t>RPS 469 Mid-size irrigation controller instruction manual</t>
  </si>
  <si>
    <t>Krain</t>
  </si>
  <si>
    <t>Hydrolab Corp.</t>
  </si>
  <si>
    <t>Hydrolab</t>
  </si>
  <si>
    <t>Datasonde 4 and MiniSonde water quality probes User's manual</t>
  </si>
  <si>
    <t>Surveyor 4 water quality data display User's Manual</t>
  </si>
  <si>
    <t>1-195</t>
  </si>
  <si>
    <t>Taylor Engineering Inc.</t>
  </si>
  <si>
    <t>Proposed oyster reef restoration area: Permitting figures</t>
  </si>
  <si>
    <t>Taylor Eng.</t>
  </si>
  <si>
    <t>Map of proposed oyster reef restoration, Northwest Fork, Southwest Fork</t>
  </si>
  <si>
    <t>TNC, NOAA</t>
  </si>
  <si>
    <t>TNC/NOAA</t>
  </si>
  <si>
    <t>Loxahatchee River oyster restoration: restoring essential fish habitat and ecosystem services (Project Proposal)</t>
  </si>
  <si>
    <t>Kellogg, M. Lisa</t>
  </si>
  <si>
    <t>Denitrification and nutrient assimilation on a restored oyster reef</t>
  </si>
  <si>
    <t>Restoration, Crassostrea virginica, Biogeochemistry, Denitrification, Ecosystemservices, Nitrogen, Phosphorus, Water quality</t>
  </si>
  <si>
    <t>Kennedy, Victor S.</t>
  </si>
  <si>
    <t>Lessons learned from efforts to restore oyster populations in Mryland and Virginia, 1990 to 2007</t>
  </si>
  <si>
    <t>Chesapeake Bay, management, Maryland, monitoring, oyster fishery restoration, Virginia</t>
  </si>
  <si>
    <t>shifting baseline; Crassostrea virginica; Ostrea lurida; native oyster; United States</t>
  </si>
  <si>
    <t>shellfish, oyster reef, marine conservation, fisheries, habitat restoration</t>
  </si>
  <si>
    <t>Beck, Michael W.</t>
  </si>
  <si>
    <t>Oyster reefs at risk and recommendations for conservation, restoration, and management</t>
  </si>
  <si>
    <t>107-116</t>
  </si>
  <si>
    <t>Hamilton, Stu</t>
  </si>
  <si>
    <t>The value of water monitoring</t>
  </si>
  <si>
    <t>Aquatic Informatics</t>
  </si>
  <si>
    <t>Bram, Jason B.</t>
  </si>
  <si>
    <t>Henry M. Page, Jenifer E. Dugan</t>
  </si>
  <si>
    <t>Spatial and temporal variabiltiy in early successional patterns of an invertebrate assemblage at an offshore oil platform</t>
  </si>
  <si>
    <t>223-237</t>
  </si>
  <si>
    <t>Artificial habitat; Invertebrate assemblage; Succession; Oil platform</t>
  </si>
  <si>
    <t>Schill, Steven R.</t>
  </si>
  <si>
    <t>Dwayne E. Porter, Loren D. Coen, Dave Bushek, Jeffery Vincent</t>
  </si>
  <si>
    <t>Development of an automated mapping technique for monitoring and managing shellfish distributions</t>
  </si>
  <si>
    <t>Cifuentes, Mauricio</t>
  </si>
  <si>
    <t>Does primary colonization or community structure determine the succession of fouling communities?</t>
  </si>
  <si>
    <t>10-20</t>
  </si>
  <si>
    <t>Canalized succession, Competitive dominance, Fouling community, Primary colonization, Species interactions, Succession</t>
  </si>
  <si>
    <t>Mark W. Luckenbach</t>
  </si>
  <si>
    <t>Developing success criteria and goals for evaluating oyster reef restoration: Ecological function or resource exploitation?</t>
  </si>
  <si>
    <t>Eco. Engineering</t>
  </si>
  <si>
    <t>323-343</t>
  </si>
  <si>
    <t>Oyster; Crassostrea 6irginica; Restoration; Biogenic reefs; Estuarine; Shellfish; South Carolina; Virginia; Fisheries Management</t>
  </si>
  <si>
    <t>Colden, Allison M.</t>
  </si>
  <si>
    <t>Romuald N. Lipcius</t>
  </si>
  <si>
    <t>105-117</t>
  </si>
  <si>
    <t>Sediment; Burial; Mortality; Biodeposition; Oysters; Restoration</t>
  </si>
  <si>
    <t>O'Beirn, Francis X.</t>
  </si>
  <si>
    <t>Peter B. Heffeman, Randal L. Walker</t>
  </si>
  <si>
    <t>Bivalve, oyster, estuary, fishery, mollusk, recruitment, resource, saltmarsh</t>
  </si>
  <si>
    <t>OBe1994_1-49</t>
  </si>
  <si>
    <t>Hadfield, Michael G.</t>
  </si>
  <si>
    <t>Valerie J. Paul</t>
  </si>
  <si>
    <t>Natural chemical cues for settlement and metamorphosis of marine-invertebrate larvae</t>
  </si>
  <si>
    <t>CRC</t>
  </si>
  <si>
    <t>431-461</t>
  </si>
  <si>
    <t>Oyster, Crassostrea virginica, recruitment, settlement</t>
  </si>
  <si>
    <t>Haydar, Deniz</t>
  </si>
  <si>
    <t>Wim J. Wolff</t>
  </si>
  <si>
    <t>Predicting invasion patterns in coastal ecosystems: relationship between vector strength and vector tempo</t>
  </si>
  <si>
    <t>Vector strength; Vector tempo; Epibiota; Oyster translocations; Propagule pressure; Crassostrea gigas</t>
  </si>
  <si>
    <t>Zimmer-Faust, Richard K.</t>
  </si>
  <si>
    <t>Mario N. Tamburri</t>
  </si>
  <si>
    <t>Chemical identity and ecological implications of a waterborne, larval settlement cue</t>
  </si>
  <si>
    <t>1075-1087</t>
  </si>
  <si>
    <t>Crassostrea virginica, oyster, settlement, recruitment</t>
  </si>
  <si>
    <t>Coen, Lauren D.</t>
  </si>
  <si>
    <t>The importance of habitat created by molluscan shellfish to managed species along the Atlantic Coast of the United States</t>
  </si>
  <si>
    <t>ASMFC</t>
  </si>
  <si>
    <t>Raymond E. Grizzle</t>
  </si>
  <si>
    <t>Oyster, Crassostrea virginica, recruitment, settlement, restoration, habitat</t>
  </si>
  <si>
    <t>Oyster, Indian River Lagoon, Crassostrea virginica, boat wakes, boating, larvae</t>
  </si>
  <si>
    <t>Mazouni, N.</t>
  </si>
  <si>
    <t>J.C. Gaertner, J.M. Deslous-Paoli</t>
  </si>
  <si>
    <t>93-102</t>
  </si>
  <si>
    <t>Motes, M.L.</t>
  </si>
  <si>
    <t>App. Env. Microbio.</t>
  </si>
  <si>
    <t>1459-1465</t>
  </si>
  <si>
    <t xml:space="preserve">Eastern Oyster, Crassostrea virginica, </t>
  </si>
  <si>
    <t>Peabody, Betsy</t>
  </si>
  <si>
    <t>Kerry Griffin</t>
  </si>
  <si>
    <t>LaPeyre, Megan K.</t>
  </si>
  <si>
    <t>Temporal variation in development of ecosystem services from oyster reef restoration</t>
  </si>
  <si>
    <t>34-44</t>
  </si>
  <si>
    <t>Power, A.</t>
  </si>
  <si>
    <t>Diseases Aquat. Org.</t>
  </si>
  <si>
    <t>Oyster . Perkinsus marinus . Prevalence . Intensity . Drought . Georgia</t>
  </si>
  <si>
    <t>Oyster reef ecology; Restoration; Sustainability; Fish production; Ecosystem services; Crassostrea virginica; Temporal variation; Louisiana, Gulf of Mexico; oyster</t>
  </si>
  <si>
    <t>Science -based restoration monitoring of coastal habitats: Tools for monitoring coastal habitats</t>
  </si>
  <si>
    <t>Science -based restoration monitoring of coastal habitats: A framework for monitoring plans under the Estuaries and Clean Water Act of 2000</t>
  </si>
  <si>
    <t>1-1030</t>
  </si>
  <si>
    <t>Oyster, Crassostrea virginica, recruitment, settlement, monitoring</t>
  </si>
  <si>
    <t>Tolley, S. Gregory</t>
  </si>
  <si>
    <t>Aswani Volety</t>
  </si>
  <si>
    <t>The role of oysters in habitat use of oyster reefs by resident fishes and decapod crustaceans</t>
  </si>
  <si>
    <t>1007-1012</t>
  </si>
  <si>
    <t xml:space="preserve">Oyster reefs; habitat; decapods; fishes; Caloosahatchee Estuary; </t>
  </si>
  <si>
    <t>Varney, Robin L.</t>
  </si>
  <si>
    <t>855-864</t>
  </si>
  <si>
    <t>Crassostrea virginica, oyster, genetics, single nucleotide polymorphism, mitochondrial DNA, Gulf of Mexico</t>
  </si>
  <si>
    <t>Cardenas, Eric R. Baqueiro</t>
  </si>
  <si>
    <t>Cesar Arias, Dalila Aldana Aranda</t>
  </si>
  <si>
    <t>Ryan A. Steenson, Mark A. Green</t>
  </si>
  <si>
    <t>Oyster shell dissolution rates in estuarine waters: effects of pH and Shell legacy</t>
  </si>
  <si>
    <t>659-669</t>
  </si>
  <si>
    <t>Oyster shell, estuarine acidification, pH, oyster reef, biogeochemistry, calcium carbonate</t>
  </si>
  <si>
    <t>Whitlatch, Robert B.</t>
  </si>
  <si>
    <t>Richard W. Osman</t>
  </si>
  <si>
    <t>A new device for studying benthic invertebrate recruitment</t>
  </si>
  <si>
    <t>516-523</t>
  </si>
  <si>
    <t>macroinvertebrate; hester-dendy; benthic core, diversity, species richness</t>
  </si>
  <si>
    <t>Loxahatchee River Water Quality Event Sampling- Task 2: Final Report</t>
  </si>
  <si>
    <t>Loxahatchee River Benthic Indicators- Task 2: Final Report For the period October 2005 - September 2006</t>
  </si>
  <si>
    <t>Loxahatchee River Water Quality Trends and Standards- Task 2: Final Report for the period October 2005 - September 2006</t>
  </si>
  <si>
    <t>Loxahatchee River Watershed Science Symposium with CD</t>
  </si>
  <si>
    <t>First step toward habitat recovery: G-160 Loxahatchee Slough Spillway</t>
  </si>
  <si>
    <t>Water control structure; C-18 canal; Loxahatchee River; minimum flows; restoration; Everglades</t>
  </si>
  <si>
    <t>Ferriter, Amy</t>
  </si>
  <si>
    <t xml:space="preserve">Chapter 9: The status of nonindigenous species in the south Florida environment </t>
  </si>
  <si>
    <t>invasive; exotic organisms; Lygodium; old world climbing fern</t>
  </si>
  <si>
    <t>Old World Climbing Fern research and mitigation projects, Jonathan Dickinson State Park: A case study</t>
  </si>
  <si>
    <t>FPS</t>
  </si>
  <si>
    <t>lygodium microphyllum; invasive; exotic; loxahatchee</t>
  </si>
  <si>
    <t>Littler, Mark M.</t>
  </si>
  <si>
    <t>Diane S. Littler</t>
  </si>
  <si>
    <t>Application of the relative-dominance model to management of tropical seagrass communities</t>
  </si>
  <si>
    <t>Plant Conservation</t>
  </si>
  <si>
    <t>270-285</t>
  </si>
  <si>
    <t>Geonex</t>
  </si>
  <si>
    <t>Photointerpretation key for the 1999 Indian River Lagoon seagrass mapping project</t>
  </si>
  <si>
    <t>Patterson, Keith</t>
  </si>
  <si>
    <t>Robert Finck, SFWMD, SJRWMD</t>
  </si>
  <si>
    <t>Capacity Analysis Report</t>
  </si>
  <si>
    <t>LRD History; Loxahatchee River; regional  wastewater treatment facility;</t>
  </si>
  <si>
    <t>Mallin, Michael A.</t>
  </si>
  <si>
    <t>Alan J. Lewitus</t>
  </si>
  <si>
    <t>The importance of tidal creek ecosystems</t>
  </si>
  <si>
    <t xml:space="preserve">Estuary; Tidal creek; pollution; Florida Bay; </t>
  </si>
  <si>
    <t>Industrialized animal production--A Major source of nutrient and microbial pollution to aquatic ecosystems</t>
  </si>
  <si>
    <t>Population and Environment</t>
  </si>
  <si>
    <t>369-385</t>
  </si>
  <si>
    <t>swine; poultry; nutrients; pathogens; eutrophication; pollution</t>
  </si>
  <si>
    <t>Carr, Erica E.</t>
  </si>
  <si>
    <t>Description of the Loxahatchee River and surrounding watershed</t>
  </si>
  <si>
    <t>DIS</t>
  </si>
  <si>
    <t>Loxahatchee River; estuary; historical; hydrology; water quality; rainfall; Wild and Scenic;</t>
  </si>
  <si>
    <t>Elkins, Ashley</t>
  </si>
  <si>
    <t>A comparison of the water quality index from 1970 to 2000 for the Loxahatchee River</t>
  </si>
  <si>
    <t>Student Paper</t>
  </si>
  <si>
    <t>Loxahatchee River; estuary; hydrology; water quality; rainfall; Wild and Scenic;</t>
  </si>
  <si>
    <t>Schad, Morgan</t>
  </si>
  <si>
    <t>Senior Project: Percentage of Syringodium filiforme in the Loxahatchee River</t>
  </si>
  <si>
    <t xml:space="preserve">Loxahatchee River; estuary; seagrass, manatee grass; </t>
  </si>
  <si>
    <t>Jacobson, Ryan</t>
  </si>
  <si>
    <t>Will plants or filters help the oxygen and pH of water?</t>
  </si>
  <si>
    <t>Mason, Christen</t>
  </si>
  <si>
    <t>Abundance and distribution of seagrass in the southern Loxahatchee River estuary</t>
  </si>
  <si>
    <t>Syringodium filiforme; manatee grass; halodule wrightii; shoal grass; halophila johnsonii; johnson's grass</t>
  </si>
  <si>
    <t>Stephen P. Geiger; et al</t>
  </si>
  <si>
    <t xml:space="preserve">Martin County Oyster Reef Restoration Project: A compilation and summary of four short-term biological monitoring studies </t>
  </si>
  <si>
    <t>1-152</t>
  </si>
  <si>
    <t>Oyster Reef Restoration</t>
  </si>
  <si>
    <t>ORR</t>
  </si>
  <si>
    <t>Crassostrea virginica, oyster, settlement, recruitment; Restoration; habitat; estuary; spat; water quality</t>
  </si>
  <si>
    <t>Oyster Reef Restoration informational broshure</t>
  </si>
  <si>
    <t>Distribution and Abundance of Halophila johnsonii in the Indian River Lagoon: 1997</t>
  </si>
  <si>
    <t>Distribution and Abundance of Halophila johnsonii in the Indian River Lagoon: 2007</t>
  </si>
  <si>
    <t>Milliken, Andrew S.</t>
  </si>
  <si>
    <t>Virginia Lee</t>
  </si>
  <si>
    <t>Pollution impacts from recreational boating: A bibliography and summary review</t>
  </si>
  <si>
    <t xml:space="preserve">Boat sewage; BOD; pathogens; water quality; pollution; antifouling paint; plastic; </t>
  </si>
  <si>
    <t>Water for Florida Cities</t>
  </si>
  <si>
    <t xml:space="preserve">Leve, G. Warren </t>
  </si>
  <si>
    <t>Clyde S. Conover</t>
  </si>
  <si>
    <t>Floridan aquafer; surficial; Biscayne; water source; hydrologic cycle; Florida</t>
  </si>
  <si>
    <t>Loxahatchee River Estuary Seagrass Landscape-Scale Species Specific Mapping Proceedures Manual (in Word)</t>
  </si>
  <si>
    <t>SAV; Seagrass; Loxahatchee River; SOP; Landscape scale mapping</t>
  </si>
  <si>
    <t>Cryptogamic Botony Company</t>
  </si>
  <si>
    <t>Herbarium; macroalgae, SAV</t>
  </si>
  <si>
    <t>Stormwater Management- A guide for Floridians</t>
  </si>
  <si>
    <t xml:space="preserve">Stormwater; hydrologic cycle; rivers; lakes; pollution; groundwater; urbanization; runoff; Best Management Practices BMP; </t>
  </si>
  <si>
    <t>Livingston, Eric H.</t>
  </si>
  <si>
    <t>Ellen McCarron</t>
  </si>
  <si>
    <t>Richardson, Donald R.</t>
  </si>
  <si>
    <t>Richard Roberts, Roy O. Woodbury</t>
  </si>
  <si>
    <t>The vegetation of Blowing Rocks Preserve, Jupiter Island, Florida</t>
  </si>
  <si>
    <t>136-156</t>
  </si>
  <si>
    <t xml:space="preserve">Jupiter Island, geologic history, cultural history, hydrology, vegetation, beach, dune, plant communities, </t>
  </si>
  <si>
    <t>Vascular plants of Jonathan Dickinson State Park</t>
  </si>
  <si>
    <t>Late Wisconsin climate of northern Florida and the origin of species-rich deciduous forest</t>
  </si>
  <si>
    <t>325-327</t>
  </si>
  <si>
    <t>Watts, W.A.</t>
  </si>
  <si>
    <t>M. Stuiver</t>
  </si>
  <si>
    <t>QC off.</t>
  </si>
  <si>
    <t>NELAC, National Environmental Laboratory Accredidation Conference</t>
  </si>
  <si>
    <t>1-324</t>
  </si>
  <si>
    <t>Morales-Alamo, Reinaldo</t>
  </si>
  <si>
    <t>Estimation of oyster shell surface area using regression equations derived from aluminum foil molds</t>
  </si>
  <si>
    <t>Crassostrea virginica, larval settlement, spatfall, oyster shells, surface area</t>
  </si>
  <si>
    <t>Hill, Brian H.</t>
  </si>
  <si>
    <t>Jerrod M. Diamond</t>
  </si>
  <si>
    <t>Dynamics of wetlands: New approaches to assessing wetland structure and function</t>
  </si>
  <si>
    <t>NABS/USEPA</t>
  </si>
  <si>
    <t>fish; seagrass; indian river lagoon</t>
  </si>
  <si>
    <t>Sny1984_1-75</t>
  </si>
  <si>
    <t>An icthylogical survey of Jupiter Inlet and Loxahatchee River, Florida</t>
  </si>
  <si>
    <t>1-304</t>
  </si>
  <si>
    <t xml:space="preserve">juvenile fish, seining, </t>
  </si>
  <si>
    <t>van derHeide, Tjisse</t>
  </si>
  <si>
    <t>Positive feedbacks in seagrass ecosystems: Implications for success in conservation and restoration</t>
  </si>
  <si>
    <t>1311-1322</t>
  </si>
  <si>
    <t>Positive feedback; restoration; alternative stable states; seagrass ecosystem; ecosystem engineer; turbidity; Zostera marina; Wadden Sea; wasting disease</t>
  </si>
  <si>
    <t>Viaroli Pierluigi</t>
  </si>
  <si>
    <t>Community shifts, alternative stable states, biogeochemical controls and feedbacks in eutrophic coastal regions: A brief overview</t>
  </si>
  <si>
    <t>Mar. Freshw. Eco.</t>
  </si>
  <si>
    <t>coastal lagoons; benthic vegetation; community shifts; biogeochemical controls; eutrophication</t>
  </si>
  <si>
    <t>Cardoso, P.G.</t>
  </si>
  <si>
    <t>Implications of nutrient decline in the seagrass ecosystem success</t>
  </si>
  <si>
    <t>601-608</t>
  </si>
  <si>
    <t>Restoration; Nutrient reduction; Seagrasses; Macrobenthic assemblages; Hysteresis</t>
  </si>
  <si>
    <t>Beisner, B.E.</t>
  </si>
  <si>
    <t>D.T. Haydon, K. Cuddington</t>
  </si>
  <si>
    <t>Alternative Stable States in Ecology</t>
  </si>
  <si>
    <t>Frontiers in Eco.</t>
  </si>
  <si>
    <t>376-382</t>
  </si>
  <si>
    <t>TNI 2003</t>
  </si>
  <si>
    <t>HDR</t>
  </si>
  <si>
    <t>Water Resources Management Associates, Inc</t>
  </si>
  <si>
    <t>Hydrology assessment for the Atlantic Ridge Preserve State Park</t>
  </si>
  <si>
    <t xml:space="preserve">Jonathan Dickinson State Park; SouthFlorida Water Management District, hydrogeology, geology; water resources; water quality, </t>
  </si>
  <si>
    <t>Salewski, Elizabeth A.</t>
  </si>
  <si>
    <t>C. Edward Proffitt</t>
  </si>
  <si>
    <t>Separate and combined effects of estuarine stress gradients and disturbance on oyster population development on restored reefs</t>
  </si>
  <si>
    <t>510-528</t>
  </si>
  <si>
    <t>Oyster growth and survival; Crassostrea virginica; Foundation species; Oyster reef restoration; structural Equation Modeling, SEM</t>
  </si>
  <si>
    <t>Wate not want not: Innovation leads to beneficial use of nanofiltration concentrate</t>
  </si>
  <si>
    <t>Watereuse Assn.</t>
  </si>
  <si>
    <t>Water reuse; reclaimed water; nano concentrate; deep well injection; irrigation quality</t>
  </si>
  <si>
    <t>Burden, Daniel G.</t>
  </si>
  <si>
    <t>SFWMD Land Assessment- Fee Simple Lands (Atlantic Ridge)</t>
  </si>
  <si>
    <t>South Fork; Atlantic Ridge; Martin County</t>
  </si>
  <si>
    <t>McDonald, John H.</t>
  </si>
  <si>
    <t>Handbook of Biological Statistics</t>
  </si>
  <si>
    <t>UD</t>
  </si>
  <si>
    <t>1-317</t>
  </si>
  <si>
    <t>Town of Jupiter Water Quality Master Plan (Jones and Sims Creeks)</t>
  </si>
  <si>
    <t>Hazen/Sawyer</t>
  </si>
  <si>
    <t>Burkholder, JoAnn M.</t>
  </si>
  <si>
    <t>David A. Tomasko, Brant W. Touchette</t>
  </si>
  <si>
    <t>Seagrasses and eutrophication</t>
  </si>
  <si>
    <t>46-72</t>
  </si>
  <si>
    <t>Biomarkers; Eutrophication; Food webs; Grazers; Nitrogen; Phosphorus; Seagrass; Watershed</t>
  </si>
  <si>
    <t>Mook, David</t>
  </si>
  <si>
    <t>Seasonal variation in species composition of recently settled fouling communities along an environmental gradient in the Indian River Lagoon, Florida</t>
  </si>
  <si>
    <t>Estuarine and Coastal Mar. Sci.</t>
  </si>
  <si>
    <t>573-581</t>
  </si>
  <si>
    <t>fouling organisms; distribution; lagoon; inlets; Florida</t>
  </si>
  <si>
    <t>Anton, Andrea</t>
  </si>
  <si>
    <t>Kathrine Cure, Craig A. Layman, Riikka Puntila, et al.</t>
  </si>
  <si>
    <t>257-269</t>
  </si>
  <si>
    <t>Oyster culture; Biofouling; Multicompartment approach; Fluxes; Ascidians</t>
  </si>
  <si>
    <t>Co-evolution; Exotic species; Food webs; Non-native species; Predator avoidance; Predator−prey interaction</t>
  </si>
  <si>
    <t>Dixon, William</t>
  </si>
  <si>
    <t>Barry Chiswell</t>
  </si>
  <si>
    <t>Review of aquatic monitoring program design</t>
  </si>
  <si>
    <t>1935-1948</t>
  </si>
  <si>
    <t>Responses of common fouling organisms in the Indian River, Florida, to various predation and disturbance intensities</t>
  </si>
  <si>
    <t>372-379</t>
  </si>
  <si>
    <t>Magurran, Anne E.</t>
  </si>
  <si>
    <t>Long-term datasets in biodiverstiy research and monitoring: assessing change in ecological communities through time</t>
  </si>
  <si>
    <t>Trends in Eco and Evol.</t>
  </si>
  <si>
    <t>10</t>
  </si>
  <si>
    <t>574-582</t>
  </si>
  <si>
    <t>Loxahatchee Basin Water Quality Assessment; Fical Year 1984</t>
  </si>
  <si>
    <t>Dav1984_1-34</t>
  </si>
  <si>
    <t>Laura W. Herren</t>
  </si>
  <si>
    <t>2015 Martin County Watershed to Reef septic study; Final Report</t>
  </si>
  <si>
    <t>St. Lucie Estuary, Freshwater discharge, Biota, Algal Blooms, sewer, sewage</t>
  </si>
  <si>
    <t>Audubon of Martin County</t>
  </si>
  <si>
    <t>Jonathan Dickinson SP</t>
  </si>
  <si>
    <t>Bird list of Jonathan Dickinson State Park</t>
  </si>
  <si>
    <t>Loxahatchee River National Wild and Scenic River Management Plan; Update 2010, Threatened, Endangered, and Species of Special Concern Listing</t>
  </si>
  <si>
    <t>Plants, Birds, reptiles, bats, Cultural history</t>
  </si>
  <si>
    <t>Recreation master plan for John C. and Mariana Jones / Hungryland WEA</t>
  </si>
  <si>
    <t xml:space="preserve">Hungryland, </t>
  </si>
  <si>
    <t>Florida Fish and Wildlife Concervation Commission</t>
  </si>
  <si>
    <t>Patrick K. Nichols, Craig A. Layman</t>
  </si>
  <si>
    <t>Broad salinity tolerance in the invasive lionfish Pterois spp. may facilitate estuarine colinization</t>
  </si>
  <si>
    <t>Env Bio Fishes</t>
  </si>
  <si>
    <t>135-143</t>
  </si>
  <si>
    <t>lionfish, brackish, estuary, Indian River Lagoon, Invasive</t>
  </si>
  <si>
    <t>On the polyps of the common jellyfish Aurelia aurita in Kagoshima Bay</t>
  </si>
  <si>
    <t>Miyake, Hiroshi</t>
  </si>
  <si>
    <t>Makoto Terazaki, Yoshiko Kakinuma</t>
  </si>
  <si>
    <t>J Oceanography</t>
  </si>
  <si>
    <t>451-459</t>
  </si>
  <si>
    <t>polyp, artificial subtrate (substrata), colony, settlement, fouling, biofouling</t>
  </si>
  <si>
    <t>Solids, pollution, TSS, Loxahatchee River, sedimentation, depostion, accreation</t>
  </si>
  <si>
    <t>Oyster monitoring in the northern estuaries on the southeast coast of Florida: 2013 Annual Report</t>
  </si>
  <si>
    <t>Lesli Haynes, Patricia Goodman, Patricia Gorman</t>
  </si>
  <si>
    <t>Ecological condition and value of oyster reefs of the Southwest Floridashelf ecosystem</t>
  </si>
  <si>
    <t>108-119</t>
  </si>
  <si>
    <t>Ecological indicator, oysters, everglades restoration, water quality, conceptual model, crassostrea virginica</t>
  </si>
  <si>
    <t>Orem, William H.</t>
  </si>
  <si>
    <t>Sulfate as a Contaminant in freshwater ecosystems: Sources, impacts, and mitigation</t>
  </si>
  <si>
    <t>Sulfide, sulfate, methylation, methyl mercury, Everglades, oxidation, toxicity</t>
  </si>
  <si>
    <t>Tropical hammocks of Florida: A historical and contemporary perspective</t>
  </si>
  <si>
    <t>Multivariate analysis, tropical hammock, tropical/temperate vegetation</t>
  </si>
  <si>
    <t>Barton, L</t>
  </si>
  <si>
    <t>Sampling frequency affects estimates of annual nitrous oxide fluxes</t>
  </si>
  <si>
    <t>Sci. Reports</t>
  </si>
  <si>
    <t>15912</t>
  </si>
  <si>
    <t>Bell, Susan S.</t>
  </si>
  <si>
    <t>Mark S. Fonseca, Nathaniel B. Stafford</t>
  </si>
  <si>
    <t>Seagrass Ecology: New Contributions from a Landscape Perspective</t>
  </si>
  <si>
    <t>Seagrasses: Bio, Eco, Con</t>
  </si>
  <si>
    <t>625-645</t>
  </si>
  <si>
    <t>Bostrom, Christopher</t>
  </si>
  <si>
    <t>Environmental variables explaining structural and functional diversity of seagrass macrofauna in an archipelago landscape</t>
  </si>
  <si>
    <t>52-73</t>
  </si>
  <si>
    <t>Biodiversity; Functional groups; Macrofauna; Redundancy; Zostera marina</t>
  </si>
  <si>
    <t>Cabaco, Susana</t>
  </si>
  <si>
    <t>Rui Santos</t>
  </si>
  <si>
    <t>Seagrass reproductive effort as an ecological indicator of disturbance</t>
  </si>
  <si>
    <t>116-122</t>
  </si>
  <si>
    <t>Costello, Charles T.</t>
  </si>
  <si>
    <t>Judson W. Kenworthy</t>
  </si>
  <si>
    <t>Twelve-Year Mapping and Change Analysis of Eelgrass (Zostera marina) Areal Abundance in Massachusetts (USA) Identifies Statewide Declines</t>
  </si>
  <si>
    <t>232-242</t>
  </si>
  <si>
    <t>Massachusetts; Seagrass; Distribution; Mapping; Change analysis; Declines; Water quality</t>
  </si>
  <si>
    <t>Wat. Res.</t>
  </si>
  <si>
    <t>surface water, groundwater, seagrass sampling frequency</t>
  </si>
  <si>
    <t>Smith, S. Lan</t>
  </si>
  <si>
    <t>Leaving misleading legacies behind in plankton ecosystem modelling</t>
  </si>
  <si>
    <t>613-620</t>
  </si>
  <si>
    <t>ecosystem model; adaptive; trait; community</t>
  </si>
  <si>
    <t>Submerged aquatic Vegetation in relation to different nutrient regimes</t>
  </si>
  <si>
    <t>Ophelia</t>
  </si>
  <si>
    <t>87-112</t>
  </si>
  <si>
    <t>The future of seagrass meadows</t>
  </si>
  <si>
    <t>Env. Cons.</t>
  </si>
  <si>
    <t>192-206</t>
  </si>
  <si>
    <t>conservation, status, perspectives, global change</t>
  </si>
  <si>
    <t>Dynamics of seagrass stability and change</t>
  </si>
  <si>
    <t>271-294</t>
  </si>
  <si>
    <t>James W. Fourqurean, et al</t>
  </si>
  <si>
    <t>Seagrass community metabolism: Assessing the carbon sink capacity of seagrass meadows</t>
  </si>
  <si>
    <t>Global BioGeochem</t>
  </si>
  <si>
    <t>Susan S. Bell</t>
  </si>
  <si>
    <t>Influence of physical settings on seagrass landscapes near Beaufort, North Carolina, USA</t>
  </si>
  <si>
    <t>109-121</t>
  </si>
  <si>
    <t>Landsape . Pattern . Waves . Current Water depth . Sediment. Disturbance</t>
  </si>
  <si>
    <t>Fourquarean, James W.</t>
  </si>
  <si>
    <t>Ronald D. Jones, Joseph C. Zieman</t>
  </si>
  <si>
    <t>Processes influencing water column nutrient characteristics and phosphorous limitation of phytoplankton biomass in Florida Bay, FL, USA: Inferences from spatial distributions</t>
  </si>
  <si>
    <t>295-314</t>
  </si>
  <si>
    <t>Nurtrient content of the seagrass Thalassia testudinum reveals regial patterns of relative availability of nitrogen and phosphorous in the Florida Keys, USA</t>
  </si>
  <si>
    <t>229-245</t>
  </si>
  <si>
    <t>Carbonate, Nutrient limitation, Seagrass, Spatial pattern, Stoichiometry</t>
  </si>
  <si>
    <t>Seagrass distribution in south Florida: A multi-agency coordinated monitoring program</t>
  </si>
  <si>
    <t>Michael J. Durako, Margaret O. Hall</t>
  </si>
  <si>
    <t>497-521</t>
  </si>
  <si>
    <t>Everglades…:Ecosystem Handbook</t>
  </si>
  <si>
    <t>CH 18</t>
  </si>
  <si>
    <t>Michael J. Durako, et al</t>
  </si>
  <si>
    <t>Forecasting responses of seagrass distributions to changing water quality using monitoring data</t>
  </si>
  <si>
    <t>474-489</t>
  </si>
  <si>
    <t>discriminant function analysis; Florida Bay; principal components analysis; seagrass; spatial pattern; water quality</t>
  </si>
  <si>
    <t>Elucidating seagrass population dynamics: Theory, constraints, and practice</t>
  </si>
  <si>
    <t>2070-2074</t>
  </si>
  <si>
    <t>Carlos M. Duarte, Dorte Krause-Jensen, et al</t>
  </si>
  <si>
    <t>Seagrass ecosystems as a globally significant carbon stock</t>
  </si>
  <si>
    <t>Nat. GeoScience</t>
  </si>
  <si>
    <t>biogeochemistry, biooceanograophy</t>
  </si>
  <si>
    <t>505-509</t>
  </si>
  <si>
    <t>Competing goals of spatial and temporal resolution: monitoring seagrass communities on the regional scale</t>
  </si>
  <si>
    <t>In: Busch, D.E., Trexler, J.C. (Eds.), Monitoring Ecosystem Initiatives: Interdisciplinary Approaches for Evaluating Ecoregional Initiatives. Island Press, Washington, DC, pp. 257–288.</t>
  </si>
  <si>
    <t>257-288</t>
  </si>
  <si>
    <t>Andrade, Francisco</t>
  </si>
  <si>
    <t>Maria A. Ferreira</t>
  </si>
  <si>
    <t>A method for monitoring shallow seagrass meadows (Zostera spp.) using terrestrial oblique large-scale photography</t>
  </si>
  <si>
    <t>Aqu. Bot.</t>
  </si>
  <si>
    <t>103-109</t>
  </si>
  <si>
    <t>Seagrass mapping, monitoring, remote sensing, image classification</t>
  </si>
  <si>
    <t>Gavin, Nathan M.</t>
  </si>
  <si>
    <t xml:space="preserve">Localization and antioxidant capacity of flavenoids from intertidal and subtidal Halophila johnsonii and Halophila decipiens </t>
  </si>
  <si>
    <t>242-247</t>
  </si>
  <si>
    <t>Localization and antioxidant capacity of flavenoids  in Halophila johnsonii in response to experimental light and salinity variation</t>
  </si>
  <si>
    <t>Hyposalinity, confocal microscopy</t>
  </si>
  <si>
    <t>Cost effective, land abandonment, management</t>
  </si>
  <si>
    <t>Gonzalez-Oreja, Jose A.</t>
  </si>
  <si>
    <t>Reducing cost in biodiversity monitoring: Shortcuts for plant diverstiy in meadows as a case study</t>
  </si>
  <si>
    <t>96-104</t>
  </si>
  <si>
    <t>Granata, T.C.</t>
  </si>
  <si>
    <t>Flow and particle distributions in a nearshore seagrass meadow before and after a storm</t>
  </si>
  <si>
    <t>95-106</t>
  </si>
  <si>
    <t>sediment, suspended particle transport, Posidonia oceanica</t>
  </si>
  <si>
    <t>Greenwalt-Boswell, Jaime M.</t>
  </si>
  <si>
    <t>Judith Ott, et al</t>
  </si>
  <si>
    <t>Seagrass species composition and distribution trends in relation to salinity fluctuations in Charlotte Harbor, Florida</t>
  </si>
  <si>
    <t>Salinity, salinity variability, water quality, Syringodium filiforme, Thalassia testudinum, Halodule wrightii, species shift</t>
  </si>
  <si>
    <t>24-35</t>
  </si>
  <si>
    <t>Grech, Lana</t>
  </si>
  <si>
    <t>A comparison of threats, vulnerabilities and management approaches in global seagrass bioregions</t>
  </si>
  <si>
    <t>seagrass, threat assessment, vulnerability assessment, management</t>
  </si>
  <si>
    <t>Hackney, John W.</t>
  </si>
  <si>
    <t>Size–frequency patterns in morphometric characteristics of the seagrass Thalassia testudinum reflect environmental variability</t>
  </si>
  <si>
    <t>55-71</t>
  </si>
  <si>
    <t>Seagrass; Morphometrics; Size–frequency distributions; Ecoindicators</t>
  </si>
  <si>
    <t>Havens, Karl E.</t>
  </si>
  <si>
    <t>Relationships of Annual Chlorophyll a Means, Maxima, and Algal Bloom Frequencies in a Shallow Eutrophic Lake (Lake Okeechobee, Florida, USA)</t>
  </si>
  <si>
    <t>Lake Res. Mgmnt</t>
  </si>
  <si>
    <t>133-136</t>
  </si>
  <si>
    <t>Lake Okeechobee, subtropical, algal blooms, chlorophyll a</t>
  </si>
  <si>
    <t>Associations of concern: declining seagrasses and threatened dependent species</t>
  </si>
  <si>
    <t>Hughes, Randall</t>
  </si>
  <si>
    <t>Carlos M. Duarte, Michelle Waycott, Kenneth L. Heck, Susan Williams</t>
  </si>
  <si>
    <t>Front Eco Env</t>
  </si>
  <si>
    <t>242-246</t>
  </si>
  <si>
    <t xml:space="preserve">Seagrass, foundation species, critical habitat, ecosystem based management, </t>
  </si>
  <si>
    <t>Cite as: Karazia, J. 2010. A Science-based Seagrass Survey Window for Coastal Construction Project Planning in Florida. Report prepared for NMFS Southeast Region, Habitat Conservation Division, 14 pp.</t>
  </si>
  <si>
    <t>White, L. A.</t>
  </si>
  <si>
    <t>R. Barron, G. Lips</t>
  </si>
  <si>
    <t>"A programmatic approach to ensuring seagrass and other environmental factors do not hinder maintenance dredging of the Intracoastal Waterway in Florida</t>
  </si>
  <si>
    <t>Twenty-first world dredging Congress</t>
  </si>
  <si>
    <t>Cite as: White, T, Barron R, and Lips G. "A programmatic approach to ensuring seagrass and other environmental factors do not hinder maintenance dredging of the Intracoastal Waterway in Florida" Proceedings of the Twenty First World Dredging Congress, WODCON XXI, Miami, FL, USA&lt; June 13-17, 2016</t>
  </si>
  <si>
    <t>Kunzelman, J.I.</t>
  </si>
  <si>
    <t>Michael J. Durako, Judson W. Kenworthy, et al</t>
  </si>
  <si>
    <t>Irradiance-induced changes in the photobiology of Halophila johnsonii</t>
  </si>
  <si>
    <t>241-250</t>
  </si>
  <si>
    <t>Improving biodiversity monitoring</t>
  </si>
  <si>
    <t>285-294</t>
  </si>
  <si>
    <t>Depletion, Degradation, and Recovery Potential of Estuaries and Coastal Seas</t>
  </si>
  <si>
    <t>Lotze, Heike K.</t>
  </si>
  <si>
    <t>1806-1809</t>
  </si>
  <si>
    <t>Maher, W.A.</t>
  </si>
  <si>
    <t>Framework for designing sampling programs</t>
  </si>
  <si>
    <t>Env. Mon. Assmnt.</t>
  </si>
  <si>
    <t>139-162</t>
  </si>
  <si>
    <t xml:space="preserve">Monitoring, cost effectiveness, sampling scheme, </t>
  </si>
  <si>
    <t>Marba, Nuria</t>
  </si>
  <si>
    <t>Margarita E. Gallegos, Carlos M. Duarte, et al</t>
  </si>
  <si>
    <t>Vertical growth of Thalassia testudinum: seasonal and interannual variability</t>
  </si>
  <si>
    <t>Growth patterns of Western Mediterranean seagrasses: species-specific responses to seasonal forcing</t>
  </si>
  <si>
    <t>Carlos M. Duarte</t>
  </si>
  <si>
    <t>203-215</t>
  </si>
  <si>
    <t>Posidonia oceanica . Cymodocea nodosa . Zostera marina Zostera noltii . Seasonality Module size . Module appearance rate Module growth . Ramet recruitment Flowering</t>
  </si>
  <si>
    <t>Marsh, David M.</t>
  </si>
  <si>
    <t>Peter C. Trenham</t>
  </si>
  <si>
    <t>Current Trends in Plant and Animal Population Monitoring</t>
  </si>
  <si>
    <t>Cons. Bio.</t>
  </si>
  <si>
    <t>647-655</t>
  </si>
  <si>
    <t>biodiversity, government agencies, monitoring programs, nongovernmental organizations, population decline, population monitoring, sampling designs</t>
  </si>
  <si>
    <t>Seasonal uncoupling of demographic processes in a marine clonal plant</t>
  </si>
  <si>
    <t>Mascaro, O.</t>
  </si>
  <si>
    <t>J. Romero, M. Perez</t>
  </si>
  <si>
    <t>23-31</t>
  </si>
  <si>
    <t>Demographic balance; shoot recruitment; shoot mortality; Cymodocea nodosa; carbon reserves; macroalgae abundance</t>
  </si>
  <si>
    <t>Robert J. Orth, et al</t>
  </si>
  <si>
    <t>Recovery trajectories during state change from bare sediment to eelgrass dominance</t>
  </si>
  <si>
    <t>209-221</t>
  </si>
  <si>
    <t>Eelgrass · Zostera marina · Restoration · Seagrass · Coastal bays · Ecosystem services</t>
  </si>
  <si>
    <t>Mellors, Jane E.</t>
  </si>
  <si>
    <t>Seagrass-Watch: Engaging Torres Strait Islanders in marine habitat monitoring</t>
  </si>
  <si>
    <t>Cont. Shelf Res.</t>
  </si>
  <si>
    <t>2339-2349</t>
  </si>
  <si>
    <t>Torres Strait
Seagrass; Seagrass-Watch; Indigenous; Engagement; Monitoring</t>
  </si>
  <si>
    <t>Flavones and flavone glycosides from Halophila johnsonii</t>
  </si>
  <si>
    <t>Meng, Yanhui</t>
  </si>
  <si>
    <t>2603-2608</t>
  </si>
  <si>
    <t>Halophila johnsonii; Hydrocharitaceae; Flavone glycosides; Flavones; Qualitative analysis</t>
  </si>
  <si>
    <t>Eelgrass survival in two contrasting systems: role of turbidity and summer water temperatures</t>
  </si>
  <si>
    <t>Moore, Kenneth A.</t>
  </si>
  <si>
    <t>247-258</t>
  </si>
  <si>
    <t>Chesapeake Bay · Coastal ecosystem · Water quality · Turbidity · Seagrass
ecosystems · Zostera marina · Restoration · Climate variation · Western mid-Atlantic</t>
  </si>
  <si>
    <t>Novak, Alyssa B.</t>
  </si>
  <si>
    <t>Frederick T. Short</t>
  </si>
  <si>
    <t>Bot. Marina</t>
  </si>
  <si>
    <t>93-97</t>
  </si>
  <si>
    <t>Anthocyanins; red seagrass; stress; tropical Atlantic; tropical Indo-Pacific</t>
  </si>
  <si>
    <t>Leaf reddening in the seagrass Thalassia testudinum in relation to anthocyanins, seagrass physiology and morphology, and plant protection</t>
  </si>
  <si>
    <t>1403-1416</t>
  </si>
  <si>
    <t>Leaf reddening in seagrasses (short communication)</t>
  </si>
  <si>
    <t>Ralph, P.J.</t>
  </si>
  <si>
    <t>Impact of light limitation on seagrasses</t>
  </si>
  <si>
    <t>176-193</t>
  </si>
  <si>
    <t>Light attenuation; Photosynthesis; Seagrass</t>
  </si>
  <si>
    <t>Dynamics of a subtidal seagrass landscape: seasonal and annual change in relation to water depth</t>
  </si>
  <si>
    <t>1193-1205</t>
  </si>
  <si>
    <t>landscape dynamics; landscape heterogeneity; seagrass species transition; seagrass succession</t>
  </si>
  <si>
    <t>Schultz, Stewart T.</t>
  </si>
  <si>
    <t>Error, Power, and Blind Sentinels: The Statistics of Seagrass Monitoring</t>
  </si>
  <si>
    <t>Posidonia oceanica; Mediterranean Sea;</t>
  </si>
  <si>
    <t>Susie P. Escorcia</t>
  </si>
  <si>
    <t>Seagrass Monitoring in the Florida Keys National Marine Sanctuary (Annual Report)</t>
  </si>
  <si>
    <t>NOAA, FIU</t>
  </si>
  <si>
    <t>Short, Frederick T.</t>
  </si>
  <si>
    <t>SeagrassNet monitoring across the Americas: case studies of seagrass decline</t>
  </si>
  <si>
    <t>Change analysis; climate change; eelgrass; eutrophication</t>
  </si>
  <si>
    <t>Mar. Eco.</t>
  </si>
  <si>
    <t>277-289</t>
  </si>
  <si>
    <t>W. Dennison, M. Waycott, et al</t>
  </si>
  <si>
    <t>Global seagrass distribution and diversity: A bioregional model</t>
  </si>
  <si>
    <t>3-20</t>
  </si>
  <si>
    <t>Bioregional models; Diversity; Global distribution; Seagrass; Species; Temperate; Tropical</t>
  </si>
  <si>
    <t>The onset of the Anthropocene</t>
  </si>
  <si>
    <t>Smith, Bruce D.</t>
  </si>
  <si>
    <t>Melinda A. Zedar</t>
  </si>
  <si>
    <t>Anth.</t>
  </si>
  <si>
    <t>Niche construction; Domestication; Agriculture; Climate change.  (Article Avail: http://dx.doi.org/10.1016/j.ancene.2013.05.001)</t>
  </si>
  <si>
    <t>23</t>
  </si>
  <si>
    <t>Geology of Mankind: The anthropocene</t>
  </si>
  <si>
    <t>Crutzen, Paul J.</t>
  </si>
  <si>
    <t>8-13</t>
  </si>
  <si>
    <t>Watkins, Even</t>
  </si>
  <si>
    <t>Julian Di Stefano</t>
  </si>
  <si>
    <t>Quantifying annual patterns in the frequency of mammalian births: do goodness-of-fit tests provide adequate inferences?</t>
  </si>
  <si>
    <t>Aus. J. Zoo.</t>
  </si>
  <si>
    <t>381-387</t>
  </si>
  <si>
    <t xml:space="preserve">Chi square; G-test; </t>
  </si>
  <si>
    <t>Wolfe, D.A.</t>
  </si>
  <si>
    <t>Long-Term Biological Data Sets: Their Role in Research, Monitoring, and Management of Estuarine and Coastal Marine Systems</t>
  </si>
  <si>
    <t>181-193</t>
  </si>
  <si>
    <t>Zalashsiewicz, Jan</t>
  </si>
  <si>
    <t>The Anthropocene: a new epoch of geological time?</t>
  </si>
  <si>
    <t>Phil. Trans. R. Soc.</t>
  </si>
  <si>
    <t>835-841</t>
  </si>
  <si>
    <t>Anthropocene; environmental change; human influence; geological time</t>
  </si>
  <si>
    <t>AB21980_1-17</t>
  </si>
  <si>
    <t>AB2MT Consultants, Inc.</t>
  </si>
  <si>
    <t>Heavy Metals Loadings Estimates from Highway Sources in the Loxahatchee River Basin</t>
  </si>
  <si>
    <t>heavy metals, stormwater, Highway, Loxahatchee River, Pollution, Water pollution</t>
  </si>
  <si>
    <t>AB21981_1-14</t>
  </si>
  <si>
    <t>Storm Drainage Inventory of the Loxahatchee River Basin</t>
  </si>
  <si>
    <t>Abele, Lawrence G.</t>
  </si>
  <si>
    <t>Won Kim</t>
  </si>
  <si>
    <t>An illustrated guide to the marine decapod crustaceans of Florida, pt 1</t>
  </si>
  <si>
    <t>1-326</t>
  </si>
  <si>
    <t>An illustrated guide to the marine decapod crustaceans of Florida, pt 2</t>
  </si>
  <si>
    <t>327-760</t>
  </si>
  <si>
    <t>The Decapod Crustaceans of the Panama Canal</t>
  </si>
  <si>
    <t>50</t>
  </si>
  <si>
    <t>Abt1993_179-188</t>
  </si>
  <si>
    <t>Abtew, Wossenu</t>
  </si>
  <si>
    <t>J. Obeysekera, G. Shih</t>
  </si>
  <si>
    <t>Spatial analysis for Monthly Rainfall in South Florida</t>
  </si>
  <si>
    <t>179-188</t>
  </si>
  <si>
    <t>Rainfall, South Florida</t>
  </si>
  <si>
    <t>Abt1995_843-845</t>
  </si>
  <si>
    <t>Spatial Variation of Daily Rainfall and Network Design</t>
  </si>
  <si>
    <t>Amer. Soc. Agr. Eng.</t>
  </si>
  <si>
    <t>843-845</t>
  </si>
  <si>
    <t>Abt1996_465-473</t>
  </si>
  <si>
    <t>Evapotranspiration Measurements and Modeling for Three Wetland Systems in South Florida</t>
  </si>
  <si>
    <t>465-473</t>
  </si>
  <si>
    <t>Evapotranspiration, wetland model, evaporation, wetlands</t>
  </si>
  <si>
    <t>Ada1984_1-62</t>
  </si>
  <si>
    <t>Adams, Bruce P.</t>
  </si>
  <si>
    <t>David J. Sample, L. Carl Woehlcke</t>
  </si>
  <si>
    <t>An Evaluation of Wastewater Reuse policy Options for the South Florida Water Management District</t>
  </si>
  <si>
    <t>Wastewater, Reuse, South Florida, South Florida Water Management District</t>
  </si>
  <si>
    <r>
      <t xml:space="preserve">Invertebrates associated with the Thinstripe Hermit </t>
    </r>
    <r>
      <rPr>
        <b/>
        <i/>
        <sz val="12"/>
        <rFont val="Calibri"/>
        <family val="2"/>
        <scheme val="minor"/>
      </rPr>
      <t>Clibanarius vittatus</t>
    </r>
    <r>
      <rPr>
        <b/>
        <sz val="12"/>
        <rFont val="Calibri"/>
        <family val="2"/>
        <scheme val="minor"/>
      </rPr>
      <t xml:space="preserve"> (Bosc) (Crustacea: Decapoda: Diogenidae) from the barrier islands of Mississippi</t>
    </r>
  </si>
  <si>
    <r>
      <t>Effect of El Nino on demographic, morphological, and chemical parameters in Turtle Grass (</t>
    </r>
    <r>
      <rPr>
        <b/>
        <i/>
        <sz val="12"/>
        <rFont val="Calibri"/>
        <family val="2"/>
        <scheme val="minor"/>
      </rPr>
      <t>Thalassia testudinum</t>
    </r>
    <r>
      <rPr>
        <b/>
        <sz val="12"/>
        <rFont val="Calibri"/>
        <family val="2"/>
        <scheme val="minor"/>
      </rPr>
      <t>): An unexpected test of indicators</t>
    </r>
  </si>
  <si>
    <r>
      <t>Disturbance and recovery of the macroflora of a seagrass (</t>
    </r>
    <r>
      <rPr>
        <b/>
        <i/>
        <sz val="12"/>
        <rFont val="Calibri"/>
        <family val="2"/>
        <scheme val="minor"/>
      </rPr>
      <t>Halodule wrightii</t>
    </r>
    <r>
      <rPr>
        <b/>
        <sz val="12"/>
        <rFont val="Calibri"/>
        <family val="2"/>
        <scheme val="minor"/>
      </rPr>
      <t xml:space="preserve"> Ascherson) meadow in the Abrolhos Marine National Park, Brazil: An experimental evaluation of anchor damage</t>
    </r>
  </si>
  <si>
    <r>
      <t xml:space="preserve">Factor influencing landscape pattern of the seagrass </t>
    </r>
    <r>
      <rPr>
        <b/>
        <i/>
        <sz val="12"/>
        <rFont val="Calibri"/>
        <family val="2"/>
        <scheme val="minor"/>
      </rPr>
      <t>Halophila decipiens</t>
    </r>
    <r>
      <rPr>
        <b/>
        <sz val="12"/>
        <rFont val="Calibri"/>
        <family val="2"/>
        <scheme val="minor"/>
      </rPr>
      <t xml:space="preserve"> in an oceanic setting</t>
    </r>
  </si>
  <si>
    <r>
      <rPr>
        <b/>
        <i/>
        <sz val="12"/>
        <rFont val="Calibri"/>
        <family val="2"/>
        <scheme val="minor"/>
      </rPr>
      <t>Ameroculodes miltoni</t>
    </r>
    <r>
      <rPr>
        <b/>
        <sz val="12"/>
        <rFont val="Calibri"/>
        <family val="2"/>
        <scheme val="minor"/>
      </rPr>
      <t>, a new species of estuarine amphipod (Crustacea: Malacostraca: Peracarida: Oedicerotidae) from the southeastern United States</t>
    </r>
  </si>
  <si>
    <r>
      <t xml:space="preserve">Taxonomy and distribution of </t>
    </r>
    <r>
      <rPr>
        <b/>
        <i/>
        <sz val="12"/>
        <rFont val="Calibri"/>
        <family val="2"/>
        <scheme val="minor"/>
      </rPr>
      <t>Edotea</t>
    </r>
    <r>
      <rPr>
        <b/>
        <sz val="12"/>
        <rFont val="Calibri"/>
        <family val="2"/>
        <scheme val="minor"/>
      </rPr>
      <t xml:space="preserve"> (=Tropedotea) </t>
    </r>
    <r>
      <rPr>
        <b/>
        <i/>
        <sz val="12"/>
        <rFont val="Calibri"/>
        <family val="2"/>
        <scheme val="minor"/>
      </rPr>
      <t xml:space="preserve">lyonsi </t>
    </r>
    <r>
      <rPr>
        <b/>
        <sz val="12"/>
        <rFont val="Calibri"/>
        <family val="2"/>
        <scheme val="minor"/>
      </rPr>
      <t>(Menzies and Kruczynski, 1983) N. Comb. (Crustacea: Isopoda: Idoteidae)</t>
    </r>
  </si>
  <si>
    <r>
      <t xml:space="preserve">Occurrence of </t>
    </r>
    <r>
      <rPr>
        <b/>
        <i/>
        <sz val="12"/>
        <rFont val="Calibri"/>
        <family val="2"/>
        <scheme val="minor"/>
      </rPr>
      <t>Mysidopsis almyra</t>
    </r>
    <r>
      <rPr>
        <b/>
        <sz val="12"/>
        <rFont val="Calibri"/>
        <family val="2"/>
        <scheme val="minor"/>
      </rPr>
      <t xml:space="preserve"> Bowman, 1964 (Mysidacea) in the Patapsco River Estuary (Upper Chesapeake Bay), Maryland, USA</t>
    </r>
  </si>
  <si>
    <r>
      <t xml:space="preserve">Feeding chronology and habits of </t>
    </r>
    <r>
      <rPr>
        <b/>
        <i/>
        <sz val="12"/>
        <rFont val="Calibri"/>
        <family val="2"/>
        <scheme val="minor"/>
      </rPr>
      <t>Alosa spp</t>
    </r>
    <r>
      <rPr>
        <b/>
        <sz val="12"/>
        <rFont val="Calibri"/>
        <family val="2"/>
        <scheme val="minor"/>
      </rPr>
      <t>. (Clupeidae) juveniles from the lower Hudson River Estuary, New York</t>
    </r>
  </si>
  <si>
    <r>
      <t>Observations on the food and food habits of clapper rails (</t>
    </r>
    <r>
      <rPr>
        <b/>
        <i/>
        <sz val="12"/>
        <rFont val="Calibri"/>
        <family val="2"/>
        <scheme val="minor"/>
      </rPr>
      <t>Rallus longirostris</t>
    </r>
    <r>
      <rPr>
        <b/>
        <sz val="12"/>
        <rFont val="Calibri"/>
        <family val="2"/>
        <scheme val="minor"/>
      </rPr>
      <t>) from tidal marshes along the east and gulf coasts of the United States</t>
    </r>
  </si>
  <si>
    <r>
      <t xml:space="preserve">Development of Larvae of the French Grunt, </t>
    </r>
    <r>
      <rPr>
        <b/>
        <i/>
        <sz val="12"/>
        <rFont val="Calibri"/>
        <family val="2"/>
        <scheme val="minor"/>
      </rPr>
      <t>Haemulon flavolineatum</t>
    </r>
    <r>
      <rPr>
        <b/>
        <sz val="12"/>
        <rFont val="Calibri"/>
        <family val="2"/>
        <scheme val="minor"/>
      </rPr>
      <t>, and comparative Develop[ment of 12 species of western Atlantic Haemulon (Percoidei, Haemulidae)</t>
    </r>
  </si>
  <si>
    <r>
      <t>Seed Germination Enhancement for Bald Cypress [</t>
    </r>
    <r>
      <rPr>
        <b/>
        <i/>
        <sz val="12"/>
        <rFont val="Calibri"/>
        <family val="2"/>
        <scheme val="minor"/>
      </rPr>
      <t>Taxodium distichum</t>
    </r>
    <r>
      <rPr>
        <b/>
        <sz val="12"/>
        <rFont val="Calibri"/>
        <family val="2"/>
        <scheme val="minor"/>
      </rPr>
      <t xml:space="preserve"> (L.) Rich.]</t>
    </r>
  </si>
  <si>
    <r>
      <t>Growth of bald cypress, [</t>
    </r>
    <r>
      <rPr>
        <b/>
        <i/>
        <sz val="12"/>
        <rFont val="Calibri"/>
        <family val="2"/>
        <scheme val="minor"/>
      </rPr>
      <t>Taxodium distichum</t>
    </r>
    <r>
      <rPr>
        <b/>
        <sz val="12"/>
        <rFont val="Calibri"/>
        <family val="2"/>
        <scheme val="minor"/>
      </rPr>
      <t>(L) Rich.] seedlings in the tidal floodplain of the Loxahatchee River</t>
    </r>
  </si>
  <si>
    <r>
      <t xml:space="preserve">Seagrass survival during pulsed turbidity events: The effects of light deprivation on the seagrass </t>
    </r>
    <r>
      <rPr>
        <b/>
        <i/>
        <sz val="12"/>
        <rFont val="Calibri"/>
        <family val="2"/>
        <scheme val="minor"/>
      </rPr>
      <t xml:space="preserve">Halodule pinifolia </t>
    </r>
    <r>
      <rPr>
        <b/>
        <sz val="12"/>
        <rFont val="Calibri"/>
        <family val="2"/>
        <scheme val="minor"/>
      </rPr>
      <t xml:space="preserve">and </t>
    </r>
    <r>
      <rPr>
        <b/>
        <i/>
        <sz val="12"/>
        <rFont val="Calibri"/>
        <family val="2"/>
        <scheme val="minor"/>
      </rPr>
      <t>Halphila ovalis</t>
    </r>
  </si>
  <si>
    <r>
      <t xml:space="preserve">Icthyochory, closure of the Suwanee Strait, and population divergence in </t>
    </r>
    <r>
      <rPr>
        <b/>
        <i/>
        <sz val="12"/>
        <rFont val="Calibri"/>
        <family val="2"/>
        <scheme val="minor"/>
      </rPr>
      <t>Hymenocallis coronaria</t>
    </r>
  </si>
  <si>
    <r>
      <rPr>
        <b/>
        <i/>
        <sz val="12"/>
        <rFont val="Calibri"/>
        <family val="2"/>
        <scheme val="minor"/>
      </rPr>
      <t>Cyclaspis Bacescui</t>
    </r>
    <r>
      <rPr>
        <b/>
        <sz val="12"/>
        <rFont val="Calibri"/>
        <family val="2"/>
        <scheme val="minor"/>
      </rPr>
      <t>, new species (Cumacea: Bodotriidae) from the eastern Gulf of Mexico</t>
    </r>
  </si>
  <si>
    <r>
      <t xml:space="preserve">Food of the Atlantic Croacker, </t>
    </r>
    <r>
      <rPr>
        <b/>
        <i/>
        <sz val="12"/>
        <rFont val="Calibri"/>
        <family val="2"/>
        <scheme val="minor"/>
      </rPr>
      <t>Micropogonias undulatus</t>
    </r>
    <r>
      <rPr>
        <b/>
        <sz val="12"/>
        <rFont val="Calibri"/>
        <family val="2"/>
        <scheme val="minor"/>
      </rPr>
      <t>, from Mississippi Sound and the Gulf of Mexico</t>
    </r>
  </si>
  <si>
    <r>
      <rPr>
        <b/>
        <i/>
        <sz val="12"/>
        <rFont val="Calibri"/>
        <family val="2"/>
        <scheme val="minor"/>
      </rPr>
      <t>Excorallana Delaneyi</t>
    </r>
    <r>
      <rPr>
        <b/>
        <sz val="12"/>
        <rFont val="Calibri"/>
        <family val="2"/>
        <scheme val="minor"/>
      </rPr>
      <t xml:space="preserve">, new species (Crustacea: Isopoda: Excorallanidae) from the northeastern Gulf of Mexico, with observations on adult characters and sexual dimorphism in related species of </t>
    </r>
    <r>
      <rPr>
        <b/>
        <i/>
        <sz val="12"/>
        <rFont val="Calibri"/>
        <family val="2"/>
        <scheme val="minor"/>
      </rPr>
      <t>Excorallana</t>
    </r>
    <r>
      <rPr>
        <b/>
        <sz val="12"/>
        <rFont val="Calibri"/>
        <family val="2"/>
        <scheme val="minor"/>
      </rPr>
      <t xml:space="preserve"> Stebbing, 1904</t>
    </r>
  </si>
  <si>
    <r>
      <t xml:space="preserve">Key to Superfamilies of bivalves found in the northwestern Pacific region (From </t>
    </r>
    <r>
      <rPr>
        <b/>
        <i/>
        <sz val="12"/>
        <rFont val="Calibri"/>
        <family val="2"/>
        <scheme val="minor"/>
      </rPr>
      <t>Bivalve Seashells of Western North America</t>
    </r>
    <r>
      <rPr>
        <b/>
        <sz val="12"/>
        <rFont val="Calibri"/>
        <family val="2"/>
        <scheme val="minor"/>
      </rPr>
      <t>)</t>
    </r>
  </si>
  <si>
    <r>
      <t>West African Brachyuran Crabs (</t>
    </r>
    <r>
      <rPr>
        <b/>
        <i/>
        <sz val="12"/>
        <rFont val="Calibri"/>
        <family val="2"/>
        <scheme val="minor"/>
      </rPr>
      <t>Crustacea</t>
    </r>
    <r>
      <rPr>
        <b/>
        <sz val="12"/>
        <rFont val="Calibri"/>
        <family val="2"/>
        <scheme val="minor"/>
      </rPr>
      <t>: Decapoda)</t>
    </r>
  </si>
  <si>
    <r>
      <t xml:space="preserve">Marine bivalves of the Florida Keys: discovered biodiversity. In: </t>
    </r>
    <r>
      <rPr>
        <b/>
        <i/>
        <sz val="12"/>
        <rFont val="Calibri"/>
        <family val="2"/>
        <scheme val="minor"/>
      </rPr>
      <t>The Evolutionary Biology of the Bivalvia</t>
    </r>
  </si>
  <si>
    <r>
      <rPr>
        <b/>
        <i/>
        <sz val="12"/>
        <rFont val="Calibri"/>
        <family val="2"/>
        <scheme val="minor"/>
      </rPr>
      <t>Vallisinaria americana</t>
    </r>
    <r>
      <rPr>
        <b/>
        <sz val="12"/>
        <rFont val="Calibri"/>
        <family val="2"/>
        <scheme val="minor"/>
      </rPr>
      <t xml:space="preserve"> in the Northwest Fork of the Loxahatchee River; initial investigation</t>
    </r>
  </si>
  <si>
    <t>Evaluation of Relationships Between Cover Estimates and Biomass in Subtropical
Seagrass Meadows and Application to Landscape Estimates of Carbon Storage</t>
  </si>
  <si>
    <t>Congdon, Victoria M.</t>
  </si>
  <si>
    <t>Sara S. Wilson, Kenneth H. Dutton</t>
  </si>
  <si>
    <t>South. Geographer</t>
  </si>
  <si>
    <t>231-245</t>
  </si>
  <si>
    <t>Halodule wrightii, Thalassia testudinum, Syringodium filiforme, abundance, distribution</t>
  </si>
  <si>
    <t>A review of seagrass economic valuations: Gaps and progress in valuation approaches</t>
  </si>
  <si>
    <t>Dewsbury, Bryan M.</t>
  </si>
  <si>
    <t>James W. Fourqurean, Mahadev Bhat</t>
  </si>
  <si>
    <t>Ecosystem Serv.</t>
  </si>
  <si>
    <t>68-77</t>
  </si>
  <si>
    <t>Light attenuation in estuarine mangrove lakes</t>
  </si>
  <si>
    <t>Frankovich, Thomas A.</t>
  </si>
  <si>
    <t>James W. Fourqurean, David T. Rudnick</t>
  </si>
  <si>
    <t>191-201</t>
  </si>
  <si>
    <t>Light absorption; CDOM; Turbidity; Chlorophylls; Mangroves; Everglades, SAV; PAR</t>
  </si>
  <si>
    <t>Seagrass meadows as a globally significant carbonate reservoir</t>
  </si>
  <si>
    <t>Mazarrasa, I.</t>
  </si>
  <si>
    <t>James W. Fourqurean, Carlos M. Duarte, et al</t>
  </si>
  <si>
    <t>Bio. Geo. Sci.</t>
  </si>
  <si>
    <t>4993-5003</t>
  </si>
  <si>
    <t>Seagrass growth, reproductive, and morphological plasticity across environmental gradients over a large spatial scale</t>
  </si>
  <si>
    <t>McDonald, Ashley M.</t>
  </si>
  <si>
    <t>Kenneth L. Heck, James W. Fourquarean, Kenneth H. Dutton, et</t>
  </si>
  <si>
    <t>87-96</t>
  </si>
  <si>
    <t>Seagrass; Functional plasticity; Environmental gradients; Light availability; Salinity fluctuations; Temperature variability; Thalassia testudinum,Caribbean, Gulf of Mexico</t>
  </si>
  <si>
    <t>Predicting seagrass recovery times and their implications following an extreme climate event</t>
  </si>
  <si>
    <t>Nowicki, Robert J.</t>
  </si>
  <si>
    <t>James W. Fourquarean, et al</t>
  </si>
  <si>
    <t>79-93</t>
  </si>
  <si>
    <t>Ringold, Paul L.</t>
  </si>
  <si>
    <t>Adaptive monitoring design for ecosystem management</t>
  </si>
  <si>
    <t>745-747</t>
  </si>
  <si>
    <t>Achieving Conservation Science that Bridgesthe Knowledge–Action Boundary</t>
  </si>
  <si>
    <t>Cook, Carly N.</t>
  </si>
  <si>
    <t>669-678</t>
  </si>
  <si>
    <t>boundary organizations, boundary science, decision making, environmental management, imple-mentation gap, scientific uncertainty</t>
  </si>
  <si>
    <t>Lindenmayer, David B.</t>
  </si>
  <si>
    <t>Aus. Eco.</t>
  </si>
  <si>
    <t>conservation effectiveness, management intervention, monitoring, biodiversity, National Biodiversity Strategy</t>
  </si>
  <si>
    <t>Biodiversity monitoring in developing countries: what are we trying to achieve?</t>
  </si>
  <si>
    <t>Danielsen, Finn</t>
  </si>
  <si>
    <t>Oryx</t>
  </si>
  <si>
    <t>Monitoring matters: examining the potential of locally-based approaches</t>
  </si>
  <si>
    <t>2507-42</t>
  </si>
  <si>
    <t>Biodiversity monitoring, Citizen science, Community-based monitoring, natural resource management, Conservation costs, impact, Decision-making, Local constituencies, Locally-based, Participatory monitoring, Ranger-based monitoring, Sustainability, Volunteer-based monitoring</t>
  </si>
  <si>
    <t>Local Participation in Natural Resource Monitoring: a Characterization of Approaches</t>
  </si>
  <si>
    <t>31-42</t>
  </si>
  <si>
    <t>biodiversity assessment, conservation, local stakeholders, monitoring schemes, natural resource management</t>
  </si>
  <si>
    <t>Global Biodiversity: Indicators of Recent Declines</t>
  </si>
  <si>
    <t>Butchart, Stuart H.</t>
  </si>
  <si>
    <t>1164-68</t>
  </si>
  <si>
    <t>The Anthropocene: conceptual and historical perspectives</t>
  </si>
  <si>
    <t>Steffen, Will</t>
  </si>
  <si>
    <t>Paul Crutzen, et al</t>
  </si>
  <si>
    <t>842-67</t>
  </si>
  <si>
    <t>Anthropocene; global change; planetary boundaries; Industrial Revolution; geo-engineering</t>
  </si>
  <si>
    <t>Marine Monitoring Handbook: Estuaries</t>
  </si>
  <si>
    <t>Joint Nat. Con. Com.</t>
  </si>
  <si>
    <t>70-78</t>
  </si>
  <si>
    <t>259-67</t>
  </si>
  <si>
    <t>Marine Monitoring Handbook: Procedural Guideline No. 3-7 in situ quantitative survey of subtidal epibiota using quadrat sampling techniques</t>
  </si>
  <si>
    <t>Citation</t>
  </si>
  <si>
    <t>Boudroux, Michelle L.</t>
  </si>
  <si>
    <t>Linda J. Walters, Daniel Rittschof</t>
  </si>
  <si>
    <t>Interactions between native barnicles, non-native barnicles, and the eastern oyster Crassostrea virginica</t>
  </si>
  <si>
    <t>43-57</t>
  </si>
  <si>
    <t>Phylogeny and phylogeography of Atlantic oyster species: evolutionary history, limited genetic connectivity and isolation by distance</t>
  </si>
  <si>
    <t>Lazoski, C.</t>
  </si>
  <si>
    <t>Population genetics · Biogeography · Allozymes · Cytochrome c oxidase subunit I ·
COI · 16S · Internal transcribed spacer 2 · ITS-2</t>
  </si>
  <si>
    <t>Dots on the rocks: a comparison of percent cover estimation methods</t>
  </si>
  <si>
    <t>Meese, Robert, J.</t>
  </si>
  <si>
    <t>Patricia A. Tomich</t>
  </si>
  <si>
    <t>59-73</t>
  </si>
  <si>
    <t>Alga; Digitizing; Percent cover estimation; Random dot; Rocky intertidal</t>
  </si>
  <si>
    <t>Community regulation: Variation in disturbance, competition, and predation in relation to environmental stress and recruitment</t>
  </si>
  <si>
    <t>Menge, Bruce A.</t>
  </si>
  <si>
    <t>John P. Southerland</t>
  </si>
  <si>
    <t>Amer. Nat.</t>
  </si>
  <si>
    <t>Keough, Michael J.</t>
  </si>
  <si>
    <t>Barbera J. Downes</t>
  </si>
  <si>
    <t>Recruitment of marine invertebrates: the role of active larval choices and early mortality</t>
  </si>
  <si>
    <t>Oecologia</t>
  </si>
  <si>
    <t>Sutherland, John P.</t>
  </si>
  <si>
    <t>Ronald H. Karlson</t>
  </si>
  <si>
    <t>Development and stability of the fouling community at Beaufort, North Carolina</t>
  </si>
  <si>
    <t>Climax, fouling community, life-span, marine invertebrates, mortality, North
Carolina, recruitment, stability, succession, time scale.</t>
  </si>
  <si>
    <t>Thaomason, Jeremy C.</t>
  </si>
  <si>
    <t>Optimising settlement tiles: The effects of surface texture and energy, orientation and deployment duration upon the fouling community</t>
  </si>
  <si>
    <t>Biofouling</t>
  </si>
  <si>
    <t>293-304</t>
  </si>
  <si>
    <t>425-446</t>
  </si>
  <si>
    <t>348-352</t>
  </si>
  <si>
    <t>730-757</t>
  </si>
  <si>
    <t>settlement; texture; fouling; surface energy; orientation</t>
  </si>
  <si>
    <t>Prey naiveté to invasive lionfish Pterois volitans on Caribbean coral reefs</t>
  </si>
  <si>
    <t>Population genetics of the American Oyster Crassostrea virginica along the Atlantic coast and Gulf of Mexico</t>
  </si>
  <si>
    <t>Quarentine of oyster shell cultch reduces the abundance of Perkinsus marinus</t>
  </si>
  <si>
    <t>Five New Species of Nannosquilla from the Northwestern Atlantic (Crustacea: Stomatopoda)</t>
  </si>
  <si>
    <t>Variations of the reproductive cycle of the oyster Crassostrea virginica (Gmelin, 1791) along the Mexican Gulf of Mexico coast</t>
  </si>
  <si>
    <t>The Caridean Shrimps (Crustacea: Decapoda) of the Albatross Philippine Expedition, 1907-1910, Part 4: Families Oplophoridae and Nematocarcinidae</t>
  </si>
  <si>
    <t>Lethal and sublethal effects of sediment burial on the eastern oyster Crassostrea virginica</t>
  </si>
  <si>
    <t>Population biology, ecology, and ecosystem contributions of the Eatern Oyster (Crassostrea virginica) from natural and artificial habitats in Tampa Bay, Florida</t>
  </si>
  <si>
    <t>Effects of substrate type on demographic rates of Eastern Oyster (Crassostrea virginica)</t>
  </si>
  <si>
    <t>Fragments of the seagrass Halodule wrightii and Halophila jonsonii as potential recruits in the Indian River Lagoon, Florida</t>
  </si>
  <si>
    <t>Filtration of particles from suspension by the American Oyster Crassostrea virginica</t>
  </si>
  <si>
    <t>Setting of the American oyster Crassostrea virginica in the James River, Virginia, USA: temporal and spatial distribution</t>
  </si>
  <si>
    <t>Ruppia maritima seed and Thalassia testudinum seedling responses to fluctuations in salinity and ammonium</t>
  </si>
  <si>
    <t>Photophysiological responses of Halophila johnsonii to Experimental hyposaline and hyper-CDOM conditions</t>
  </si>
  <si>
    <t>Wavelength-specific photosynthetic responses of Halophila johnsonii from marine-influenced versus river-influenced habitats</t>
  </si>
  <si>
    <t>Diurnal and Tidal Variability in the Photobiology of the Seagrass Halophila johnsonii in a Riverine Versus Marine Habitat</t>
  </si>
  <si>
    <t>A fluctuating salinity regime mitigates the negative effects of reduced salinity on the estuarine macroalga, Enteromorpha intestinalis (L.) link</t>
  </si>
  <si>
    <t>The relative importance of sediment and water column supplies of nutrients to the growth and tissue nutrient content of the green macroalga Enteromorpha intestinalis along an estuarine resource gradient</t>
  </si>
  <si>
    <t>Recruit-recruit interactions, density-dependent processes and population persistance in the eastern oyster Crassostrea virginica</t>
  </si>
  <si>
    <t>Effect of submergence depth on Eastern Oyster, Crassostrea virginica (Gmelin, 1791), growth, shell morphology, shell characteristics, Perkinsus marinus infection, and mortality in oysters cultured intertidally off-bottom in Georgia</t>
  </si>
  <si>
    <t>Composition of biofouling communities on suspended oyster cultures: an in situ study of their interactions with the water column</t>
  </si>
  <si>
    <t>Spatial and temporal patterns of Crassostrea virginica (Gmelin) recruitment: relationship to scale and substratum</t>
  </si>
  <si>
    <t>New techniques for monitoring American oyster (Crassostrea virginica) recruitment in the intertidal zone</t>
  </si>
  <si>
    <t>Influence of Water Temperature and Salinity on Vibrio vulnificus in Northern Gulf and Atlantic Coast Oysters (Crassostrea virginica)</t>
  </si>
  <si>
    <t>Recruitment of Crassostrea virginica: A tool for monitoring the aquatic health of the Sapelo Sound Island Natianal Estuarine Research Reserve</t>
  </si>
  <si>
    <t>Young-of-the-year oyster Crassostrea virginica, reproduction in coastal Georgia</t>
  </si>
  <si>
    <t>Effects of resident species on recruitment into a community: larval settlement versus post-settlement mortality in the oyster Crassostrea virginica</t>
  </si>
  <si>
    <t>Restoring the Olympia Oyster, Ostrea conchaphila</t>
  </si>
  <si>
    <t>Review of the Iphioninae (Polychaeta: Polynoidae) and Revision of Iphione cimex Quatrefages, Gattyana deludens Fauvel, and Harmothoe iphionelloides Johnson (Harmothoinae)</t>
  </si>
  <si>
    <t>Additions to the Family Eulepethidae Chamberlin (Polychaeta: Aphroditacea)</t>
  </si>
  <si>
    <t>Perkinsus marinus in coastal Georgia, USA, following a prolonged drought</t>
  </si>
  <si>
    <t>A genetic discontinuity in a continuously distributed species: Mitochondrial DNA in the American Oyster, Crassostrea virginica</t>
  </si>
  <si>
    <t>Early recruitment and growth of the American oyster Crassostrea virginica (Bivalvia: Ostreidae) with respct to tidal zonation and season</t>
  </si>
  <si>
    <t>Halophila ovalis in the tropical Atlantic Ocean</t>
  </si>
  <si>
    <t>Assessment of artificial substrates for collection of hatchery-reared silver-lipped pearl oyster (Pinctada maxima, Jameson) spat</t>
  </si>
  <si>
    <t>The Platyischnopidae of America (Crustacea: Amphipoda)</t>
  </si>
  <si>
    <t>Population genetics of the Eastern Oyster Crassostrea virginica (Gmelin, 1791) in the Gulf of Mexico</t>
  </si>
  <si>
    <t>Eastern oysters (Crassostrea virginica) as an indicator for restoration of Everglades ecosystems</t>
  </si>
  <si>
    <t>Cultivating the Eastern Oyster, Crassostrea virginica</t>
  </si>
  <si>
    <t>Northern range extension of the seagrasses Halophila johnsonii and Halophila decipiens along the east coast of Florida, USA</t>
  </si>
  <si>
    <t>Lauren M. Hall</t>
  </si>
  <si>
    <t>89-92</t>
  </si>
  <si>
    <t>Halophilia johnsonii, Indian River Lagoon, seagrass, recruitment</t>
  </si>
  <si>
    <t>Septic systems contribute to nutrient pollution and harmful algal blooms in the St. Lucie Estuary, Southeast Florida, USA</t>
  </si>
  <si>
    <t xml:space="preserve">St. Lucie Estuary, Freshwater discharge, Biota, Harmful Algal Blooms, sewer, eutrophication, stable isotopes, sucrolose, macroalgae </t>
  </si>
  <si>
    <t>Laura W. Herren, Armelle L. Paule</t>
  </si>
  <si>
    <t>Pierce, Charles W.</t>
  </si>
  <si>
    <t>Pioneer life in southest Florida</t>
  </si>
  <si>
    <t>U Miami Press</t>
  </si>
  <si>
    <t>262</t>
  </si>
  <si>
    <t>National Marine Fisheries Serv.</t>
  </si>
  <si>
    <t xml:space="preserve">50 CFR Part 227; Endangered and threatened species; Threatened status for Johnson's seagrass, Final Rule </t>
  </si>
  <si>
    <t>Federal Register</t>
  </si>
  <si>
    <t>177</t>
  </si>
  <si>
    <t>49035</t>
  </si>
  <si>
    <t>Halophila johnsonii, johnson's seagrass</t>
  </si>
  <si>
    <t>Dennis Hannisak, W. Judson Kenworthy</t>
  </si>
  <si>
    <t>Seagrass biodiversity in the Indian River Lagoon</t>
  </si>
  <si>
    <t>Seagrass landscape diversity in the Indian River Lagoon, Florida: the importance of geographic scale and pattern</t>
  </si>
  <si>
    <t>67-74</t>
  </si>
  <si>
    <t>528</t>
  </si>
  <si>
    <t>Halophila johnsonii, johnson's seagrass, critical habitat, Jupiter Inlet, IRL, Indian River Lagoon</t>
  </si>
  <si>
    <t>50 CFR Part 226.213; Critical Habitat for Johnson's Seagrass</t>
  </si>
  <si>
    <t>Mayer-Pinto, M</t>
  </si>
  <si>
    <t>Functional and structural responses to marine urbanisation</t>
  </si>
  <si>
    <t>Env. Research Lett.</t>
  </si>
  <si>
    <t>Mariana Mayer-Pinto et al. (2017). Functional and structural responses to marine urbanisation. Environ. Res. Lett. in press https://doi.org/10.1088/1748-9326/aa98a5</t>
  </si>
  <si>
    <t>Artificial structures, ecosystem functioning, filtration rates, functional groups, oysters</t>
  </si>
  <si>
    <t>Engineering away our natural defenses: an analysis of shoreline hardening in the US</t>
  </si>
  <si>
    <t>Gittman, Rachel K.</t>
  </si>
  <si>
    <t>301-307</t>
  </si>
  <si>
    <t>Phytosociology</t>
  </si>
  <si>
    <r>
      <t>Dengler, J</t>
    </r>
    <r>
      <rPr>
        <sz val="12"/>
        <color theme="1"/>
        <rFont val="Calibri"/>
        <family val="2"/>
      </rPr>
      <t>ü</t>
    </r>
    <r>
      <rPr>
        <sz val="12"/>
        <color theme="1"/>
        <rFont val="Calibri"/>
        <family val="2"/>
        <scheme val="minor"/>
      </rPr>
      <t>rgen</t>
    </r>
  </si>
  <si>
    <t>Dengler, J., Chytry, M. and Ewald, J. 2008. Phytosociology. In: S.E. Jørgensen and B.D. ´ Fath (eds.) General Ecology. Vol. 4 of Encyclopedia of Ecology, Elsevier, Oxford. 2767–2779</t>
  </si>
  <si>
    <t>2767-2779</t>
  </si>
  <si>
    <t>Wildi, Otto</t>
  </si>
  <si>
    <t>Data analysis in vegetation ecology</t>
  </si>
  <si>
    <t>J. Wiley &amp; Sons</t>
  </si>
  <si>
    <t>The identification, conservation, and management of estuarine and marine nurseries for fish and invertebrates</t>
  </si>
  <si>
    <t>BioSci</t>
  </si>
  <si>
    <t>633-641</t>
  </si>
  <si>
    <t>deBoer, W.F.</t>
  </si>
  <si>
    <t>Seagrass-sediment interactions, positive feedbacks and critical thresholds for occurrence: a review</t>
  </si>
  <si>
    <t>5-24</t>
  </si>
  <si>
    <t xml:space="preserve">Water current velocity, Nutrient limitation, Sediment trapping, Resuspension, turbidity, light  </t>
  </si>
  <si>
    <t>Dugan, J.E.</t>
  </si>
  <si>
    <t>Estuarine and coastal structures: environmental effects, a focus on shore and nearshore structures</t>
  </si>
  <si>
    <t>T. Est Coast Sci.</t>
  </si>
  <si>
    <t>17-41</t>
  </si>
  <si>
    <t>coastal ecosystems, seawall, shoreline armoring</t>
  </si>
  <si>
    <r>
      <t xml:space="preserve">Dugan JE, Airoldi L, Chapman MG, Walker SJ, and Schlacher T (2011) Estuarine and Coastal Structures: Environmental Effects, A Focus on Shore and Nearshore Structures. In: Wolanski E and McLusky DS (eds.) </t>
    </r>
    <r>
      <rPr>
        <i/>
        <sz val="12"/>
        <rFont val="Arial"/>
        <family val="1"/>
        <charset val="204"/>
      </rPr>
      <t>Treatise on Estuarine and Coastal Science, Vol 8, pp. 17</t>
    </r>
  </si>
  <si>
    <t>Experimental design and analysis in field studies of aquatic vegetation</t>
  </si>
  <si>
    <t>Linda C. Whitehead</t>
  </si>
  <si>
    <t>165-174</t>
  </si>
  <si>
    <t>David F. Spencer &amp; Linda C. Whitehand (1993) Experimental Design and Analysis in Field Studies of Aquatic Vegetation, Lake and Reservoir Management, 7:2, 165-174, DOI: 10.1080/07438149309354268</t>
  </si>
  <si>
    <t>Resilience, Disturbance recovery, Climate extremes, Climate change, Seagrass Disturbance</t>
  </si>
  <si>
    <t>Madsen, John D.</t>
  </si>
  <si>
    <t>R.M. Wersal</t>
  </si>
  <si>
    <t>A review of aquatic plant monitoring and assessment methods</t>
  </si>
  <si>
    <t>line-transect, point-intercept, quadrats, spatial analysis, GIS, GPS</t>
  </si>
  <si>
    <t>Lee-Ann C. Hayek, Lori J. Morris</t>
  </si>
  <si>
    <t>Pulsating patches: a model for the spatial and temporal dynamics of the threatened seagrass Halophila johnsonii</t>
  </si>
  <si>
    <t>97-109</t>
  </si>
  <si>
    <t>Halophilia johnsonii, Indian River Lagoon, seagrass, transects, spatial and temporal dynamics, effect size, long-term monitoring</t>
  </si>
  <si>
    <t>Vir2009_97-109</t>
  </si>
  <si>
    <t>Stoner, Elizabeth W.</t>
  </si>
  <si>
    <t>Nutrient inputs from an urbanized landscape may drive water quality degradation</t>
  </si>
  <si>
    <t>Sust. Wat. Qual. Eco.</t>
  </si>
  <si>
    <t>9-10</t>
  </si>
  <si>
    <t>136-150</t>
  </si>
  <si>
    <t>Estuaries, Loxahatchee River, nutrients, shifting baselines, spatial variation</t>
  </si>
  <si>
    <t>Elizabeth Stoner, D. Albrey Arrington</t>
  </si>
  <si>
    <t>Comparison of substrates for eastern oyster (Crassostrea virginica) spat settlement in the Loxahatchee River estuary, Florida</t>
  </si>
  <si>
    <t>861-865</t>
  </si>
  <si>
    <t>fouling community, Loxahatchee River, travertine tile</t>
  </si>
  <si>
    <t>Crain, Caitlin M.</t>
  </si>
  <si>
    <t>Kristy Kroeker, Benjamin S. Halpern</t>
  </si>
  <si>
    <t>Interactive and accumulative effects of multiple human stressors in marine systems</t>
  </si>
  <si>
    <t>Eco. Letters</t>
  </si>
  <si>
    <t>1304-1315</t>
  </si>
  <si>
    <t>Antagonisms, synergisms, threat-analysis, ecosystem-based management</t>
  </si>
  <si>
    <r>
      <t>Short, F. T., &amp; Duarte, C. M. (2001). Methods for the measurement of seagrass growth and production. </t>
    </r>
    <r>
      <rPr>
        <i/>
        <sz val="12"/>
        <color rgb="FF222222"/>
        <rFont val="Calibri"/>
        <family val="2"/>
        <scheme val="minor"/>
      </rPr>
      <t>Global seagrass research methods</t>
    </r>
    <r>
      <rPr>
        <sz val="12"/>
        <color rgb="FF222222"/>
        <rFont val="Calibri"/>
        <family val="2"/>
        <scheme val="minor"/>
      </rPr>
      <t>, </t>
    </r>
    <r>
      <rPr>
        <i/>
        <sz val="12"/>
        <color rgb="FF222222"/>
        <rFont val="Calibri"/>
        <family val="2"/>
        <scheme val="minor"/>
      </rPr>
      <t>2001</t>
    </r>
    <r>
      <rPr>
        <sz val="12"/>
        <color rgb="FF222222"/>
        <rFont val="Calibri"/>
        <family val="2"/>
        <scheme val="minor"/>
      </rPr>
      <t>, 155-198.</t>
    </r>
  </si>
  <si>
    <t>Methods for the measurement of seagrass growth and production</t>
  </si>
  <si>
    <t>Glob. SG Res. Meth.</t>
  </si>
  <si>
    <t>155-198</t>
  </si>
  <si>
    <t>Sandy Wyllie-Echeverria</t>
  </si>
  <si>
    <t>Natural and human-induced disturbance of seagrasses</t>
  </si>
  <si>
    <t>17-27</t>
  </si>
  <si>
    <t>Marine, Pollution, Macrophyte, Eutrophication, Die-off</t>
  </si>
  <si>
    <t>Cummings, Molly E.</t>
  </si>
  <si>
    <t>Richard C. Zimmerman</t>
  </si>
  <si>
    <t>Light harvesting and the package effect in the seagrasses Thalassia testudinum Banks ex Konig and and Zostera marina L.: optical constraints on photoacclimation</t>
  </si>
  <si>
    <t>261-274</t>
  </si>
  <si>
    <t>Photoacclimation, Package effect, Chlorophyll, Light harvesting</t>
  </si>
  <si>
    <r>
      <t>Long, W. L., McKenzie, L. J., Rasheed, M. A., &amp; Coles, R. G. (1996). Monitoring seagrasses in tropical ports and harbours. In </t>
    </r>
    <r>
      <rPr>
        <i/>
        <sz val="10"/>
        <color rgb="FF222222"/>
        <rFont val="Arial"/>
        <family val="2"/>
      </rPr>
      <t>International Seagrass Biology Workshop, Rottnest Island, Western Australia, Faculty of Sciences, The University of Western Australia</t>
    </r>
    <r>
      <rPr>
        <sz val="10"/>
        <color rgb="FF222222"/>
        <rFont val="Arial"/>
        <family val="2"/>
      </rPr>
      <t>.</t>
    </r>
  </si>
  <si>
    <t>Long, Warren J.</t>
  </si>
  <si>
    <t>Monitoring seagrasses in tropical ports and harbours</t>
  </si>
  <si>
    <t>345-350</t>
  </si>
  <si>
    <t xml:space="preserve">Coastal management, Mapping, </t>
  </si>
  <si>
    <t>Richard Radigan</t>
  </si>
  <si>
    <t>Oyster monitoring in the northern estuararies on the southeast coast of Florida; 2017 Annual Report</t>
  </si>
  <si>
    <t>Clay L. Montague, Robert J. Thieke</t>
  </si>
  <si>
    <t>Erosion, navigation, and sedimentation imperitives at Jupiter Inlet, Florida: reccomendations for coastal engineering management</t>
  </si>
  <si>
    <t>1-231</t>
  </si>
  <si>
    <t>Beach erosion; inlet management; Jupiter inlet; Loxahatchee River; tidal entrances</t>
  </si>
  <si>
    <t>Barwick, Vicki</t>
  </si>
  <si>
    <t>Preparation of calibration curves</t>
  </si>
  <si>
    <t>LGC</t>
  </si>
  <si>
    <t xml:space="preserve">Correlation coefficient, residual, regression </t>
  </si>
  <si>
    <t>Larsen, David P.</t>
  </si>
  <si>
    <t>Designs for evaluating local and regional scale trends</t>
  </si>
  <si>
    <t>BioScience</t>
  </si>
  <si>
    <t>1069-1078</t>
  </si>
  <si>
    <t>Larsen, Laurel G.</t>
  </si>
  <si>
    <t>Judson W. Harvey</t>
  </si>
  <si>
    <t>How vegetation and sediment transport feedbacks drive landscape change in the Everglades and wetlands worldwide</t>
  </si>
  <si>
    <t>Amer Nat</t>
  </si>
  <si>
    <t>66-79</t>
  </si>
  <si>
    <r>
      <t>Larsen, Laurel G., and Judson W. Harvey. "How vegetation and sediment transport feedbacks drive landscape change in the Everglades and wetlands worldwide." </t>
    </r>
    <r>
      <rPr>
        <i/>
        <sz val="12"/>
        <color rgb="FF222222"/>
        <rFont val="Calibri"/>
        <family val="2"/>
        <scheme val="minor"/>
      </rPr>
      <t>The American Naturalist</t>
    </r>
    <r>
      <rPr>
        <sz val="12"/>
        <color rgb="FF222222"/>
        <rFont val="Calibri"/>
        <family val="2"/>
        <scheme val="minor"/>
      </rPr>
      <t> 176.3 (2010): E66-E79.</t>
    </r>
  </si>
  <si>
    <t>Hughes, Steven A.</t>
  </si>
  <si>
    <t>Use of Sediment Trend Analysis (STA) for coastal projects</t>
  </si>
  <si>
    <t>Long, Matthew H.</t>
  </si>
  <si>
    <t>A comparison and correction of light intensity loggers to photosynthetically active radiation sensors</t>
  </si>
  <si>
    <t>416-424</t>
  </si>
  <si>
    <t>PAR, Onset, HOBO, light sensors</t>
  </si>
  <si>
    <t>Lake Worth Lagoon Fixed transect seagrass monitoring cumulative report for 2015</t>
  </si>
  <si>
    <t>277</t>
  </si>
  <si>
    <t>Hanisak, Dennis M.</t>
  </si>
  <si>
    <t>Photosynthetically acvtive radiation, water quality, and submerged aquatic vegetation in the Indian River Lagoon</t>
  </si>
  <si>
    <t>1-504</t>
  </si>
  <si>
    <t>PAR, seagrass, biomass, correlation</t>
  </si>
  <si>
    <t>Risk, Michael J.</t>
  </si>
  <si>
    <t>793-802</t>
  </si>
  <si>
    <t>Nitrogen isotopes, corals, macroalgae, insolubility, sewage</t>
  </si>
  <si>
    <t>The use of δ15N in assessing sewage stress on coral reefs</t>
  </si>
  <si>
    <t>Ivan Valiela, Robert H. Michener</t>
  </si>
  <si>
    <t>Nitrogen-stable isotope signatures in estuarine food webs: A record of increasing urbanization in coastal watersheds</t>
  </si>
  <si>
    <t>930-937</t>
  </si>
  <si>
    <t>Nitrogen isotopes, eutrophication, coastal zone</t>
  </si>
  <si>
    <t>Jones, Clive G.</t>
  </si>
  <si>
    <t>Organisms as ecosystem engineers</t>
  </si>
  <si>
    <t>373-386</t>
  </si>
  <si>
    <t>Jocelyn Karazsia, et al</t>
  </si>
  <si>
    <t>Evaluation of regulatory guidelines to minimize impacts to seagrasses from single-family residential dock structures in Florida and Puerto Rico</t>
  </si>
  <si>
    <t>Wilson, Steven G.</t>
  </si>
  <si>
    <t>Thomas R. Fischetti</t>
  </si>
  <si>
    <t>Coastline population trends in the United States: 1960 to 2008, population estimates and projections</t>
  </si>
  <si>
    <t>US Census Bureau</t>
  </si>
  <si>
    <t>Greening, Holly</t>
  </si>
  <si>
    <t>Peter Doering and Cathrine Corbett</t>
  </si>
  <si>
    <t>Hurricane impacts on coastal ecosystems</t>
  </si>
  <si>
    <t>877-879</t>
  </si>
  <si>
    <t>Kirsch, Kevin D.</t>
  </si>
  <si>
    <t>Parrotfish grazing on turtlegrass Thalassia testudinum: evidence for the importance of seagrass consumption in food web dynamics of the Florida Keys National Marine Sanctuary</t>
  </si>
  <si>
    <t>71-85</t>
  </si>
  <si>
    <t>Carbon, nitrogen ratios, herbivory, seagrass, tethering</t>
  </si>
  <si>
    <t>Lee, Kun-Seop</t>
  </si>
  <si>
    <t>Production and carbon reserve dynamics of the seagrass Thalassia testudinum in Corpus Christi Bay, Texas, USA</t>
  </si>
  <si>
    <t>201-210</t>
  </si>
  <si>
    <t xml:space="preserve">seagrass, biomass, production, non-structural carbohydrates, chlorophyll </t>
  </si>
  <si>
    <t>Effects of irradiance, temperature, and nutrients on growth dynamics of seagrasses: A review</t>
  </si>
  <si>
    <t>144-175</t>
  </si>
  <si>
    <t>Luo, Jiangang</t>
  </si>
  <si>
    <t>Movement of gray snapper Lutjanus griseus among subtropical seagrass, mangrove, and coral reef habitats</t>
  </si>
  <si>
    <t>255-269</t>
  </si>
  <si>
    <t>Diel, seasonal, acoustic tagging, migration</t>
  </si>
  <si>
    <t>Point intercept methods for aquatic plant management</t>
  </si>
  <si>
    <t>USAERDC</t>
  </si>
  <si>
    <t>Transect, line intercept, statistical analysis</t>
  </si>
  <si>
    <t>Mcleod, Elizabeth</t>
  </si>
  <si>
    <t>A blueprint for blue carbon: toward an improved understanding of the role of vegetated coastal habitats in sequestering CO2</t>
  </si>
  <si>
    <t>Front. Ecol Environ</t>
  </si>
  <si>
    <t>552-560</t>
  </si>
  <si>
    <t>Florida Fish and Wildlife Conservation Commision recommended survey protocols for estuarine and marine submerges aquatic vegetation (SAV) related to permit applications</t>
  </si>
  <si>
    <t>seagrass, macro algae, transects, monitoring, polygon</t>
  </si>
  <si>
    <t>McKenzie, L.J.</t>
  </si>
  <si>
    <t>Guidelines for the rapid assessment and mapping of tropical seagrass habitats</t>
  </si>
  <si>
    <t>Seagrass Watch</t>
  </si>
  <si>
    <t>46pp</t>
  </si>
  <si>
    <t>5pp</t>
  </si>
  <si>
    <t>16pp</t>
  </si>
  <si>
    <t>Hilary A. Neckles</t>
  </si>
  <si>
    <t>The effects of global climate change on seagrasses</t>
  </si>
  <si>
    <t>169-196</t>
  </si>
  <si>
    <t>greenhouse effect, global warming, carbon dioxide, UV radiation, sea level rise, eel grass, macrophyte</t>
  </si>
  <si>
    <t>Wright, Justin P.</t>
  </si>
  <si>
    <t>Clive G. Jones</t>
  </si>
  <si>
    <t>The concept of organisms as ecosystem engineers ten years on: Progress, limitations, and challenges</t>
  </si>
  <si>
    <t>203-209</t>
  </si>
  <si>
    <t>Oyster monitoring in the northern estuaries on the southeast coast of Florida: 2005-2014 Final Report</t>
  </si>
  <si>
    <t>95pp</t>
  </si>
  <si>
    <t>Recovery plan for Johnson's seagrass (Halophila johnsonii)</t>
  </si>
  <si>
    <t>NMFS/NOAA</t>
  </si>
  <si>
    <t>134pp</t>
  </si>
  <si>
    <t>Sargent, F.J.</t>
  </si>
  <si>
    <t>T.J. Leary, D.W. Crewz, C.R. Kruer</t>
  </si>
  <si>
    <t>Scarring of Florida's Seagrasses: assessment and management options</t>
  </si>
  <si>
    <t>66pp</t>
  </si>
  <si>
    <t>FDEP/FMRI</t>
  </si>
  <si>
    <t>Chen, Zhiqiang</t>
  </si>
  <si>
    <t>Peter H. Doering, Mayra Ashton, Beth A. Orlando</t>
  </si>
  <si>
    <t>Mixing behavoir of colored dissolved organic matter and its potential ecological implication in the Caloosahatchee River Estuary, Florida</t>
  </si>
  <si>
    <t>1706-1718</t>
  </si>
  <si>
    <t>CDOM, photolysis, light attenuation, PAR</t>
  </si>
  <si>
    <t>Endagered Species Act 5-year review: Johnson's Seagrass (Halphila johnsonii Eiseman)</t>
  </si>
  <si>
    <t>60pp</t>
  </si>
  <si>
    <t>Task 1: Johnson's seagrass distribution and abundance surveys and monitoring of populations in the southern range</t>
  </si>
  <si>
    <t>Christian, Julie</t>
  </si>
  <si>
    <t>Margaret O. Hall</t>
  </si>
  <si>
    <t>12pp</t>
  </si>
  <si>
    <t>Daroub, Samira H.</t>
  </si>
  <si>
    <t>Stuart Van Horn, Timothy A. Lang, Orlando A. Diaz</t>
  </si>
  <si>
    <t>Best management practices and long-term water quality trends in the Everglades Agricultural Area</t>
  </si>
  <si>
    <t>Crit. Rev. Env. Sci. Tech.</t>
  </si>
  <si>
    <t>S1</t>
  </si>
  <si>
    <t>608-632</t>
  </si>
  <si>
    <t>Drainage, Florida, organic soil, phosphorous, sugarcane, water quality trends</t>
  </si>
  <si>
    <t>Laura W. Herren, et al</t>
  </si>
  <si>
    <t>Evidence of seawage-driven eutrophication and harmful algal blooms in Florida's Indian River Lagoon</t>
  </si>
  <si>
    <t>82-102</t>
  </si>
  <si>
    <t>HAB, nitrogen, phosphorous, IRL, stable isotopes</t>
  </si>
  <si>
    <t xml:space="preserve">Phytoplankton, microalgae, Karenia brevis, Lugol's solution, Sedgewick-Rafter, </t>
  </si>
  <si>
    <t>UNESCO</t>
  </si>
  <si>
    <t>Manual on harmful marine microalgae</t>
  </si>
  <si>
    <t>Hallengraeff, G.M.</t>
  </si>
  <si>
    <t>770pp</t>
  </si>
  <si>
    <t>Orlando, Beth A.</t>
  </si>
  <si>
    <t>Peter H. Doering, Robert H. Chamberlain</t>
  </si>
  <si>
    <t>Seagrass in the Claoosahatchee River Estuary: the effects of annual rainfall patterns</t>
  </si>
  <si>
    <t>107-120</t>
  </si>
  <si>
    <t>Anderson, Paul</t>
  </si>
  <si>
    <t>Robert D. Davie</t>
  </si>
  <si>
    <t>Use of transparency tubes for rapid assessment of total suspended solids and turbidity in streams</t>
  </si>
  <si>
    <t>Secchi tube, light attenuation, NTU, volunteer water monitoring</t>
  </si>
  <si>
    <t>SFWMD recieves environmental excellence award for Lainhart and Masten Dams refurbishment project</t>
  </si>
  <si>
    <t>3pp</t>
  </si>
  <si>
    <t>Florida Department Natural Res.</t>
  </si>
  <si>
    <t>Loxahatchee River National Wild and Scenic management plan</t>
  </si>
  <si>
    <t>pp231</t>
  </si>
  <si>
    <t>Flo1985_pp231</t>
  </si>
  <si>
    <t>Ronald C. Phillips and Gerold Morrison</t>
  </si>
  <si>
    <t>Seagrass communities of the gulf coast of Florida: status and ecology</t>
  </si>
  <si>
    <t>pp74</t>
  </si>
  <si>
    <t>Seagrass conservation biology: an interdisciplinary science for protection of the seagrass biome</t>
  </si>
  <si>
    <t>595-623</t>
  </si>
  <si>
    <t>Kenworthy, Judson W., et al. (2007). Seagrass conservation biology: an interdisciplinary science for protection of the seagrass biome. In Seagrasses: Biology, ecology, and conservation. 595-623     Ken2007_595-623</t>
  </si>
  <si>
    <t>Christianen, Marjolijn J.A.</t>
  </si>
  <si>
    <t>Low-canopy seagrass beds still provide important protection services</t>
  </si>
  <si>
    <t>pp8</t>
  </si>
  <si>
    <t>Christianen, Marjolijn J.A., et al. (2013). Low-canopy seagrass beds still provide important protection services. PLoS ONE 8 (5) e62413. doi:10.1371/journal.pone.0062413     Chr2013_pp8</t>
  </si>
  <si>
    <t>FAO, Food and Agriculture Organization of the United Nations</t>
  </si>
  <si>
    <t>Kent E. Carpenter</t>
  </si>
  <si>
    <t>Volume 1</t>
  </si>
  <si>
    <t>The living marine resources of the Western Central Atlantic: Volume 1</t>
  </si>
  <si>
    <t>Introduction, mollusks, crustaceans, hagfishes, sharks, batoid, rays, chimaeras</t>
  </si>
  <si>
    <t>FAO/ASIH</t>
  </si>
  <si>
    <t>Volume 2</t>
  </si>
  <si>
    <t>Bony fishes part 1; Acipenseridae to Gremmatidae</t>
  </si>
  <si>
    <t>Volume 3</t>
  </si>
  <si>
    <t>Bony fishes part 2; Opistognathidae to Molidae, sea turtles, marine mammals</t>
  </si>
  <si>
    <t>Stormwater management Plan for the Wild and Scenic Northwest Fork of the Loxahatchee River</t>
  </si>
  <si>
    <t>Iliff, Samantha</t>
  </si>
  <si>
    <t>Effects of chronic pesticide exposure on an epibenthic oyster reef community</t>
  </si>
  <si>
    <t>Rachel J. Harris, Elizabeth W. Stoner</t>
  </si>
  <si>
    <t>502-508</t>
  </si>
  <si>
    <t>Americorophium amphipod, cararyl, crustacean, pesticide, Loxahatchee River Estuary, oyster reef</t>
  </si>
  <si>
    <t>10 pp</t>
  </si>
  <si>
    <t xml:space="preserve">Supplimental flow, Northwest fork, Loxahatchee River, C-18, </t>
  </si>
  <si>
    <t>Central and Southern Florida Flood Control Dist.</t>
  </si>
  <si>
    <t>Agreement: Construction, operation, and maintainence of the 54" gated corregated metal pipe culvert installed in the C-18 Canal</t>
  </si>
  <si>
    <t>LRECD</t>
  </si>
  <si>
    <t>99pp</t>
  </si>
  <si>
    <t>98pp</t>
  </si>
  <si>
    <t>Lap1995_98pp</t>
  </si>
  <si>
    <t>Lap1995_99pp</t>
  </si>
  <si>
    <t>Steve Krupa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</si>
</sst>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0"/>
      <name val="MS Sans Serif"/>
      <family val="2"/>
    </font>
    <font>
      <sz val="10"/>
      <color rgb="FF000000"/>
      <name val="Arial"/>
      <family val="2"/>
    </font>
    <font>
      <sz val="12"/>
      <color theme="1"/>
      <name val="Calibri"/>
      <family val="2"/>
      <scheme val="minor"/>
    </font>
    <font>
      <b/>
      <sz val="12"/>
      <name val="Calibri"/>
      <family val="2"/>
      <scheme val="minor"/>
    </font>
    <font>
      <b/>
      <sz val="12"/>
      <color rgb="FF000000"/>
      <name val="Calibri"/>
      <family val="2"/>
      <scheme val="minor"/>
    </font>
    <font>
      <sz val="12"/>
      <name val="Calibri"/>
      <family val="2"/>
      <scheme val="minor"/>
    </font>
    <font>
      <sz val="12"/>
      <color rgb="FF000000"/>
      <name val="Calibri"/>
      <family val="2"/>
      <scheme val="minor"/>
    </font>
    <font>
      <u/>
      <sz val="12"/>
      <color theme="1"/>
      <name val="Calibri"/>
      <family val="2"/>
      <scheme val="minor"/>
    </font>
    <font>
      <u/>
      <sz val="12"/>
      <name val="Calibri"/>
      <family val="2"/>
      <scheme val="minor"/>
    </font>
    <font>
      <sz val="10"/>
      <color rgb="FF222222"/>
      <name val="Arial"/>
      <family val="2"/>
    </font>
    <font>
      <b/>
      <i/>
      <sz val="12"/>
      <name val="Calibri"/>
      <family val="2"/>
      <scheme val="minor"/>
    </font>
    <font>
      <sz val="12"/>
      <color theme="1"/>
      <name val="Calibri"/>
      <family val="2"/>
    </font>
    <font>
      <sz val="12"/>
      <name val="Arial"/>
      <family val="1"/>
      <charset val="204"/>
    </font>
    <font>
      <i/>
      <sz val="12"/>
      <name val="Arial"/>
      <family val="1"/>
      <charset val="204"/>
    </font>
    <font>
      <b/>
      <sz val="12"/>
      <color rgb="FF0033CC"/>
      <name val="Calibri"/>
      <family val="2"/>
      <scheme val="minor"/>
    </font>
    <font>
      <i/>
      <sz val="10"/>
      <color rgb="FF222222"/>
      <name val="Arial"/>
      <family val="2"/>
    </font>
    <font>
      <sz val="12"/>
      <color rgb="FF222222"/>
      <name val="Calibri"/>
      <family val="2"/>
      <scheme val="minor"/>
    </font>
    <font>
      <i/>
      <sz val="12"/>
      <color rgb="FF222222"/>
      <name val="Calibri"/>
      <family val="2"/>
      <scheme val="minor"/>
    </font>
    <font>
      <u/>
      <sz val="12"/>
      <color theme="10"/>
      <name val="Calibri"/>
      <family val="2"/>
      <scheme val="minor"/>
    </font>
  </fonts>
  <fills count="5">
    <fill>
      <patternFill patternType="none"/>
    </fill>
    <fill>
      <patternFill patternType="gray125"/>
    </fill>
    <fill>
      <patternFill patternType="solid">
        <fgColor rgb="FFC0C0C0"/>
        <bgColor rgb="FFC0C0C0"/>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3">
    <xf numFmtId="0" fontId="0" fillId="0" borderId="0"/>
    <xf numFmtId="0" fontId="1" fillId="0" borderId="0"/>
    <xf numFmtId="0" fontId="19" fillId="0" borderId="0" applyNumberFormat="0" applyFill="0" applyBorder="0" applyAlignment="0" applyProtection="0"/>
  </cellStyleXfs>
  <cellXfs count="93">
    <xf numFmtId="0" fontId="0" fillId="0" borderId="0" xfId="0"/>
    <xf numFmtId="0" fontId="0" fillId="0" borderId="0" xfId="0" applyAlignment="1">
      <alignment horizontal="center" wrapText="1"/>
    </xf>
    <xf numFmtId="0" fontId="2" fillId="0" borderId="0" xfId="1" applyFont="1" applyFill="1" applyBorder="1" applyAlignment="1" applyProtection="1">
      <alignment vertical="center" wrapText="1"/>
    </xf>
    <xf numFmtId="0" fontId="1" fillId="0" borderId="0" xfId="1" applyFill="1" applyBorder="1" applyAlignment="1">
      <alignment horizontal="center"/>
    </xf>
    <xf numFmtId="0" fontId="1" fillId="0" borderId="0" xfId="1" applyFill="1" applyBorder="1"/>
    <xf numFmtId="49" fontId="2" fillId="0" borderId="0" xfId="1" applyNumberFormat="1" applyFont="1" applyFill="1" applyBorder="1" applyAlignment="1" applyProtection="1">
      <alignment horizontal="center" wrapText="1"/>
    </xf>
    <xf numFmtId="0" fontId="0" fillId="0" borderId="0" xfId="0" applyFill="1" applyBorder="1" applyAlignment="1">
      <alignment horizontal="center"/>
    </xf>
    <xf numFmtId="0" fontId="2" fillId="0" borderId="0" xfId="1" applyFont="1" applyFill="1" applyBorder="1" applyAlignment="1" applyProtection="1">
      <alignment horizontal="center" wrapText="1"/>
    </xf>
    <xf numFmtId="0" fontId="4" fillId="0" borderId="0" xfId="1"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xf>
    <xf numFmtId="0" fontId="4" fillId="0" borderId="0" xfId="1" applyFont="1" applyBorder="1" applyAlignment="1">
      <alignment horizontal="center" vertical="center"/>
    </xf>
    <xf numFmtId="0" fontId="3" fillId="0" borderId="0" xfId="0" applyFont="1"/>
    <xf numFmtId="0" fontId="3" fillId="0" borderId="0" xfId="0" applyFont="1" applyAlignment="1">
      <alignment horizontal="center" wrapText="1"/>
    </xf>
    <xf numFmtId="0" fontId="3" fillId="0" borderId="0" xfId="0" applyFont="1" applyAlignment="1">
      <alignment horizontal="left" wrapText="1"/>
    </xf>
    <xf numFmtId="49" fontId="3" fillId="0" borderId="0" xfId="0" applyNumberFormat="1" applyFont="1" applyAlignment="1">
      <alignment horizontal="center" wrapText="1"/>
    </xf>
    <xf numFmtId="0" fontId="3" fillId="0" borderId="0" xfId="0" applyFont="1" applyBorder="1" applyAlignment="1"/>
    <xf numFmtId="0" fontId="3" fillId="0" borderId="0" xfId="0" applyFont="1" applyFill="1" applyBorder="1" applyAlignment="1">
      <alignment horizontal="left"/>
    </xf>
    <xf numFmtId="49" fontId="3" fillId="0" borderId="0" xfId="0" applyNumberFormat="1" applyFont="1" applyAlignment="1">
      <alignment horizontal="center"/>
    </xf>
    <xf numFmtId="0" fontId="5" fillId="2" borderId="0" xfId="1" applyFont="1" applyFill="1" applyBorder="1" applyAlignment="1" applyProtection="1">
      <alignment horizontal="center" wrapText="1"/>
    </xf>
    <xf numFmtId="0" fontId="6" fillId="0" borderId="0" xfId="1" applyFont="1" applyBorder="1" applyAlignment="1">
      <alignment horizontal="center" wrapText="1"/>
    </xf>
    <xf numFmtId="0" fontId="6" fillId="0" borderId="0" xfId="1" applyFont="1" applyFill="1" applyBorder="1" applyAlignment="1">
      <alignment horizontal="center" wrapText="1"/>
    </xf>
    <xf numFmtId="0" fontId="7" fillId="0" borderId="0" xfId="1" applyFont="1" applyFill="1" applyBorder="1" applyAlignment="1" applyProtection="1">
      <alignment wrapText="1"/>
    </xf>
    <xf numFmtId="0" fontId="7" fillId="0" borderId="0" xfId="1" applyFont="1" applyFill="1" applyBorder="1" applyAlignment="1" applyProtection="1">
      <alignment horizontal="center" wrapText="1"/>
    </xf>
    <xf numFmtId="49" fontId="7" fillId="0" borderId="0" xfId="1" applyNumberFormat="1" applyFont="1" applyFill="1" applyBorder="1" applyAlignment="1" applyProtection="1">
      <alignment horizontal="center" wrapText="1"/>
    </xf>
    <xf numFmtId="0" fontId="6" fillId="0" borderId="0" xfId="1" applyFont="1" applyFill="1" applyBorder="1"/>
    <xf numFmtId="0" fontId="6" fillId="0" borderId="0" xfId="1" applyFont="1" applyFill="1" applyBorder="1" applyAlignment="1">
      <alignment horizontal="center"/>
    </xf>
    <xf numFmtId="0" fontId="6" fillId="0" borderId="0" xfId="1" applyFont="1" applyBorder="1" applyAlignment="1">
      <alignment horizontal="left"/>
    </xf>
    <xf numFmtId="0" fontId="6" fillId="0" borderId="0" xfId="1" applyFont="1" applyBorder="1" applyAlignment="1">
      <alignment horizontal="center"/>
    </xf>
    <xf numFmtId="49" fontId="6" fillId="0" borderId="0" xfId="1" applyNumberFormat="1" applyFont="1" applyBorder="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left" wrapText="1"/>
    </xf>
    <xf numFmtId="49" fontId="3" fillId="0" borderId="0" xfId="0" applyNumberFormat="1" applyFont="1" applyFill="1" applyAlignment="1">
      <alignment horizontal="center" wrapText="1"/>
    </xf>
    <xf numFmtId="0" fontId="5" fillId="0" borderId="0" xfId="1" applyFont="1" applyFill="1" applyBorder="1" applyAlignment="1" applyProtection="1">
      <alignment wrapText="1"/>
    </xf>
    <xf numFmtId="0" fontId="4" fillId="0" borderId="0" xfId="1" applyFont="1" applyBorder="1" applyAlignment="1">
      <alignment horizontal="left"/>
    </xf>
    <xf numFmtId="0" fontId="5" fillId="2" borderId="0"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7" fillId="0" borderId="0" xfId="1" applyFont="1" applyFill="1" applyBorder="1" applyAlignment="1" applyProtection="1">
      <alignment horizontal="left" wrapText="1"/>
    </xf>
    <xf numFmtId="0" fontId="0" fillId="0" borderId="0" xfId="0" applyAlignment="1">
      <alignment horizontal="left" wrapText="1"/>
    </xf>
    <xf numFmtId="0" fontId="0" fillId="0" borderId="0" xfId="0" applyAlignment="1">
      <alignment wrapText="1"/>
    </xf>
    <xf numFmtId="49" fontId="0" fillId="0" borderId="0" xfId="0" applyNumberFormat="1" applyAlignment="1">
      <alignment horizontal="center"/>
    </xf>
    <xf numFmtId="49" fontId="0" fillId="0" borderId="0" xfId="0" applyNumberFormat="1" applyAlignment="1">
      <alignment horizontal="center" wrapText="1"/>
    </xf>
    <xf numFmtId="0" fontId="3" fillId="0" borderId="0" xfId="0" applyFont="1" applyAlignment="1">
      <alignment wrapText="1"/>
    </xf>
    <xf numFmtId="0" fontId="6" fillId="0" borderId="0" xfId="1" applyFont="1" applyBorder="1" applyAlignment="1">
      <alignment horizontal="left" wrapText="1"/>
    </xf>
    <xf numFmtId="0" fontId="0" fillId="0" borderId="0" xfId="0" applyFill="1" applyAlignment="1">
      <alignment horizontal="center" wrapText="1"/>
    </xf>
    <xf numFmtId="1" fontId="3" fillId="0" borderId="0" xfId="0" applyNumberFormat="1" applyFont="1" applyFill="1" applyBorder="1" applyAlignment="1">
      <alignment horizontal="center"/>
    </xf>
    <xf numFmtId="1" fontId="3" fillId="0" borderId="0" xfId="0" applyNumberFormat="1" applyFont="1" applyAlignment="1">
      <alignment horizontal="center" wrapText="1"/>
    </xf>
    <xf numFmtId="1" fontId="3" fillId="0" borderId="0" xfId="0" applyNumberFormat="1" applyFont="1" applyFill="1" applyAlignment="1">
      <alignment horizontal="center" wrapText="1"/>
    </xf>
    <xf numFmtId="1" fontId="3" fillId="0" borderId="0" xfId="0" applyNumberFormat="1" applyFont="1" applyBorder="1" applyAlignment="1">
      <alignment horizontal="center"/>
    </xf>
    <xf numFmtId="1" fontId="0" fillId="0" borderId="0" xfId="0" applyNumberFormat="1" applyAlignment="1">
      <alignment horizontal="center" wrapText="1"/>
    </xf>
    <xf numFmtId="1" fontId="3" fillId="0" borderId="0" xfId="0" applyNumberFormat="1" applyFont="1" applyFill="1" applyBorder="1" applyAlignment="1">
      <alignment horizontal="center" wrapText="1"/>
    </xf>
    <xf numFmtId="0" fontId="6" fillId="0" borderId="0" xfId="1" applyFont="1" applyFill="1" applyBorder="1" applyAlignment="1">
      <alignment horizontal="left"/>
    </xf>
    <xf numFmtId="0" fontId="6" fillId="0" borderId="0" xfId="0" applyFont="1" applyFill="1" applyBorder="1" applyAlignment="1"/>
    <xf numFmtId="0" fontId="6" fillId="0" borderId="0" xfId="1" applyFont="1" applyFill="1" applyBorder="1" applyAlignment="1" applyProtection="1">
      <alignment wrapText="1"/>
    </xf>
    <xf numFmtId="0" fontId="6" fillId="0" borderId="0" xfId="1" applyFont="1" applyFill="1" applyBorder="1" applyAlignment="1" applyProtection="1">
      <alignment horizontal="center" wrapText="1"/>
    </xf>
    <xf numFmtId="49" fontId="6" fillId="0" borderId="0" xfId="1" applyNumberFormat="1" applyFont="1" applyFill="1" applyBorder="1" applyAlignment="1" applyProtection="1">
      <alignment horizontal="center" wrapText="1"/>
    </xf>
    <xf numFmtId="0" fontId="6" fillId="0" borderId="0" xfId="1" applyFont="1" applyFill="1" applyBorder="1" applyAlignment="1" applyProtection="1">
      <alignment vertical="center" wrapText="1"/>
    </xf>
    <xf numFmtId="1" fontId="6" fillId="0" borderId="0" xfId="0" applyNumberFormat="1" applyFont="1" applyFill="1" applyBorder="1" applyAlignment="1">
      <alignment horizontal="center"/>
    </xf>
    <xf numFmtId="0" fontId="4" fillId="0" borderId="0" xfId="1" applyFont="1" applyFill="1" applyBorder="1" applyAlignment="1">
      <alignment horizontal="center"/>
    </xf>
    <xf numFmtId="0" fontId="4" fillId="0" borderId="0" xfId="1" applyFont="1" applyBorder="1" applyAlignment="1">
      <alignment horizontal="center"/>
    </xf>
    <xf numFmtId="1" fontId="0" fillId="0" borderId="0" xfId="0" applyNumberFormat="1" applyFont="1" applyAlignment="1">
      <alignment horizontal="center" wrapText="1"/>
    </xf>
    <xf numFmtId="0" fontId="0" fillId="0" borderId="0" xfId="0" applyFont="1" applyAlignment="1">
      <alignment horizontal="center" wrapText="1"/>
    </xf>
    <xf numFmtId="49" fontId="0" fillId="0" borderId="0" xfId="0" applyNumberFormat="1" applyFont="1" applyAlignment="1">
      <alignment horizontal="center"/>
    </xf>
    <xf numFmtId="0" fontId="4" fillId="3" borderId="0" xfId="1" applyFont="1" applyFill="1" applyBorder="1" applyAlignment="1">
      <alignment horizontal="center" vertical="top" textRotation="90" wrapText="1"/>
    </xf>
    <xf numFmtId="0" fontId="4" fillId="4" borderId="0" xfId="1" applyFont="1" applyFill="1" applyBorder="1" applyAlignment="1">
      <alignment horizontal="center" vertical="top" textRotation="90" wrapText="1"/>
    </xf>
    <xf numFmtId="0" fontId="5" fillId="2" borderId="0" xfId="1" applyFont="1" applyFill="1" applyBorder="1" applyAlignment="1" applyProtection="1">
      <alignment horizontal="center" vertical="top" textRotation="90" wrapText="1"/>
    </xf>
    <xf numFmtId="0" fontId="0" fillId="0" borderId="0" xfId="0" applyBorder="1" applyAlignment="1"/>
    <xf numFmtId="0" fontId="5" fillId="0" borderId="0" xfId="1" applyFont="1" applyFill="1" applyBorder="1" applyAlignment="1" applyProtection="1">
      <alignment horizontal="center" vertical="center" wrapText="1"/>
    </xf>
    <xf numFmtId="0" fontId="0" fillId="0" borderId="0" xfId="0" applyFill="1" applyBorder="1" applyAlignment="1"/>
    <xf numFmtId="0" fontId="6" fillId="0" borderId="0" xfId="1" applyFont="1" applyBorder="1" applyAlignment="1">
      <alignment wrapText="1"/>
    </xf>
    <xf numFmtId="0" fontId="6" fillId="0" borderId="0" xfId="1" applyFont="1" applyFill="1" applyBorder="1" applyAlignment="1">
      <alignment wrapText="1"/>
    </xf>
    <xf numFmtId="0" fontId="5" fillId="0" borderId="0" xfId="1" applyFont="1" applyFill="1" applyBorder="1" applyAlignment="1" applyProtection="1">
      <alignment horizontal="center" wrapText="1"/>
    </xf>
    <xf numFmtId="0" fontId="4" fillId="0" borderId="0" xfId="1" applyFont="1" applyBorder="1" applyAlignment="1">
      <alignment horizontal="center" wrapText="1"/>
    </xf>
    <xf numFmtId="0" fontId="4" fillId="0" borderId="0" xfId="1" applyFont="1" applyFill="1" applyBorder="1" applyAlignment="1" applyProtection="1">
      <alignment horizontal="center" wrapText="1"/>
    </xf>
    <xf numFmtId="0" fontId="0" fillId="0" borderId="0" xfId="0" applyFill="1" applyAlignment="1">
      <alignment horizontal="left" wrapText="1"/>
    </xf>
    <xf numFmtId="0" fontId="3" fillId="0" borderId="0" xfId="0" applyFont="1" applyFill="1" applyAlignment="1">
      <alignment wrapText="1"/>
    </xf>
    <xf numFmtId="1" fontId="0" fillId="0" borderId="0" xfId="0" applyNumberFormat="1" applyFill="1" applyAlignment="1">
      <alignment horizontal="center" wrapText="1"/>
    </xf>
    <xf numFmtId="0" fontId="0" fillId="0" borderId="0" xfId="0" applyFont="1" applyFill="1" applyAlignment="1">
      <alignment horizontal="center" wrapText="1"/>
    </xf>
    <xf numFmtId="49" fontId="0" fillId="0" borderId="0" xfId="0" applyNumberFormat="1" applyFont="1" applyFill="1" applyAlignment="1">
      <alignment horizontal="center"/>
    </xf>
    <xf numFmtId="49" fontId="0" fillId="0" borderId="0" xfId="0" applyNumberFormat="1" applyFill="1" applyAlignment="1">
      <alignment horizontal="center"/>
    </xf>
    <xf numFmtId="0" fontId="0" fillId="0" borderId="0" xfId="0" applyFont="1" applyAlignment="1">
      <alignment wrapText="1"/>
    </xf>
    <xf numFmtId="0" fontId="0" fillId="0" borderId="0" xfId="0" applyFont="1" applyFill="1" applyBorder="1" applyAlignment="1"/>
    <xf numFmtId="0" fontId="0" fillId="0" borderId="0" xfId="0" applyFont="1"/>
    <xf numFmtId="0" fontId="10" fillId="0" borderId="0" xfId="0" applyFont="1" applyAlignment="1">
      <alignment wrapText="1"/>
    </xf>
    <xf numFmtId="0" fontId="0" fillId="0" borderId="0" xfId="0" applyFont="1" applyAlignment="1"/>
    <xf numFmtId="0" fontId="13" fillId="0" borderId="0" xfId="0" applyFont="1" applyAlignment="1">
      <alignment horizontal="left" vertical="top" wrapText="1"/>
    </xf>
    <xf numFmtId="0" fontId="0" fillId="0" borderId="0" xfId="0" applyFont="1" applyAlignment="1">
      <alignment horizontal="left" wrapText="1"/>
    </xf>
    <xf numFmtId="49" fontId="0" fillId="0" borderId="0" xfId="0" applyNumberFormat="1" applyFont="1" applyAlignment="1">
      <alignment horizontal="center" wrapText="1"/>
    </xf>
    <xf numFmtId="0" fontId="15" fillId="0" borderId="0" xfId="1" applyFont="1" applyFill="1" applyBorder="1" applyAlignment="1" applyProtection="1">
      <alignment wrapText="1"/>
    </xf>
    <xf numFmtId="0" fontId="17" fillId="0" borderId="0" xfId="0" applyFont="1" applyAlignment="1">
      <alignment wrapText="1"/>
    </xf>
    <xf numFmtId="0" fontId="19" fillId="0" borderId="0" xfId="2" applyFill="1" applyBorder="1" applyAlignment="1" applyProtection="1">
      <alignment wrapText="1"/>
    </xf>
    <xf numFmtId="0" fontId="19" fillId="0" borderId="0" xfId="2" applyFill="1"/>
  </cellXfs>
  <cellStyles count="3">
    <cellStyle name="Hyperlink" xfId="2" builtinId="8"/>
    <cellStyle name="Normal" xfId="0" builtinId="0"/>
    <cellStyle name="Normal 2" xfId="1" xr:uid="{00000000-0005-0000-0000-000001000000}"/>
  </cellStyles>
  <dxfs count="334">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Electronic%20Library\Pra1959_328-334.pdf" TargetMode="External"/><Relationship Id="rId299" Type="http://schemas.openxmlformats.org/officeDocument/2006/relationships/hyperlink" Target="Electronic%20Library\Now1999_245-259.PDF" TargetMode="External"/><Relationship Id="rId671" Type="http://schemas.openxmlformats.org/officeDocument/2006/relationships/hyperlink" Target="Electronic%20Library\Lin2012_285-294.pdf" TargetMode="External"/><Relationship Id="rId727" Type="http://schemas.openxmlformats.org/officeDocument/2006/relationships/hyperlink" Target="Electronic%20Library\Lee1996_201-210.pdf" TargetMode="External"/><Relationship Id="rId21" Type="http://schemas.openxmlformats.org/officeDocument/2006/relationships/hyperlink" Target="Electronic%20Library\Har2004_1-5(3Q).pdf" TargetMode="External"/><Relationship Id="rId63" Type="http://schemas.openxmlformats.org/officeDocument/2006/relationships/hyperlink" Target="Electronic%20Library\Doe2002_1343-1354.pdf" TargetMode="External"/><Relationship Id="rId159" Type="http://schemas.openxmlformats.org/officeDocument/2006/relationships/hyperlink" Target="Electronic%20Library\Tun2004_1-110.pdf" TargetMode="External"/><Relationship Id="rId324" Type="http://schemas.openxmlformats.org/officeDocument/2006/relationships/hyperlink" Target="Electronic%20Library\Kha1980_1-75.pdf" TargetMode="External"/><Relationship Id="rId366" Type="http://schemas.openxmlformats.org/officeDocument/2006/relationships/hyperlink" Target="Electronic%20Library\Erm2012_3393-3400.pdf" TargetMode="External"/><Relationship Id="rId531" Type="http://schemas.openxmlformats.org/officeDocument/2006/relationships/hyperlink" Target="Electronic%20Library\Zim1994_1075-1087.pdf" TargetMode="External"/><Relationship Id="rId573" Type="http://schemas.openxmlformats.org/officeDocument/2006/relationships/hyperlink" Target="Electronic%20Library\McP1982_2.pdf" TargetMode="External"/><Relationship Id="rId629" Type="http://schemas.openxmlformats.org/officeDocument/2006/relationships/hyperlink" Target="Electronic%20Library\Fou2012_505-509.pdf" TargetMode="External"/><Relationship Id="rId170" Type="http://schemas.openxmlformats.org/officeDocument/2006/relationships/hyperlink" Target="Electronic%20Library\Cut1999_1-45.pdf" TargetMode="External"/><Relationship Id="rId226" Type="http://schemas.openxmlformats.org/officeDocument/2006/relationships/hyperlink" Target="Electronic%20Library\Rei1999_731-734.PDF" TargetMode="External"/><Relationship Id="rId433" Type="http://schemas.openxmlformats.org/officeDocument/2006/relationships/hyperlink" Target="Electronic%20Library\Cer2007_331-342.pdf" TargetMode="External"/><Relationship Id="rId268" Type="http://schemas.openxmlformats.org/officeDocument/2006/relationships/hyperlink" Target="Electronic%20Library\Mac1994_1-126.pdf" TargetMode="External"/><Relationship Id="rId475" Type="http://schemas.openxmlformats.org/officeDocument/2006/relationships/hyperlink" Target="Electronic%20Library\Gla2001_127-135.pdf" TargetMode="External"/><Relationship Id="rId640" Type="http://schemas.openxmlformats.org/officeDocument/2006/relationships/hyperlink" Target="Electronic%20Library\Maher1994_139-162.pdf" TargetMode="External"/><Relationship Id="rId682" Type="http://schemas.openxmlformats.org/officeDocument/2006/relationships/hyperlink" Target="Electronic%20Library\Men1987_730-57.pdf" TargetMode="External"/><Relationship Id="rId738" Type="http://schemas.openxmlformats.org/officeDocument/2006/relationships/hyperlink" Target="Electronic%20Library\Sar1995_66pp.pdf" TargetMode="External"/><Relationship Id="rId32" Type="http://schemas.openxmlformats.org/officeDocument/2006/relationships/hyperlink" Target="Electronic%20Library\Str1990_1-42.pdf" TargetMode="External"/><Relationship Id="rId74" Type="http://schemas.openxmlformats.org/officeDocument/2006/relationships/hyperlink" Target="Electronic%20Library\Hau2001_41-54.pdf" TargetMode="External"/><Relationship Id="rId128" Type="http://schemas.openxmlformats.org/officeDocument/2006/relationships/hyperlink" Target="Electronic%20Library\Sho2005_1-75.pdf" TargetMode="External"/><Relationship Id="rId335" Type="http://schemas.openxmlformats.org/officeDocument/2006/relationships/hyperlink" Target="Electronic%20Library\Swa2006_248-265.pdf" TargetMode="External"/><Relationship Id="rId377" Type="http://schemas.openxmlformats.org/officeDocument/2006/relationships/hyperlink" Target="Electronic%20Library\Erm2013_36-43.pdf" TargetMode="External"/><Relationship Id="rId500" Type="http://schemas.openxmlformats.org/officeDocument/2006/relationships/hyperlink" Target="Electronic%20Library\Lab2004_1-94.pdf" TargetMode="External"/><Relationship Id="rId542" Type="http://schemas.openxmlformats.org/officeDocument/2006/relationships/hyperlink" Target="Electronic%20Library\Var2009_855-864.pdf" TargetMode="External"/><Relationship Id="rId584" Type="http://schemas.openxmlformats.org/officeDocument/2006/relationships/hyperlink" Target="Electronic%20Library\McD2009_1-317.pdf" TargetMode="External"/><Relationship Id="rId5" Type="http://schemas.openxmlformats.org/officeDocument/2006/relationships/hyperlink" Target="Electronic%20Library\Den2001_1-18.pdf" TargetMode="External"/><Relationship Id="rId181" Type="http://schemas.openxmlformats.org/officeDocument/2006/relationships/hyperlink" Target="Electronic%20Library\Cah1999_735-741.PDF" TargetMode="External"/><Relationship Id="rId237" Type="http://schemas.openxmlformats.org/officeDocument/2006/relationships/hyperlink" Target="Electronic%20Library\Flo2001_1-34.pdf" TargetMode="External"/><Relationship Id="rId402" Type="http://schemas.openxmlformats.org/officeDocument/2006/relationships/hyperlink" Target="Electronic%20Library\Ken2012_56-65.pdf" TargetMode="External"/><Relationship Id="rId279" Type="http://schemas.openxmlformats.org/officeDocument/2006/relationships/hyperlink" Target="Electronic%20Library\Rao1988_1-29.pdf" TargetMode="External"/><Relationship Id="rId444" Type="http://schemas.openxmlformats.org/officeDocument/2006/relationships/hyperlink" Target="Electronic%20Library\Myr2006_17.pdf" TargetMode="External"/><Relationship Id="rId486" Type="http://schemas.openxmlformats.org/officeDocument/2006/relationships/hyperlink" Target="Electronic%20Library\Van2010_1268-1277.pdf" TargetMode="External"/><Relationship Id="rId651" Type="http://schemas.openxmlformats.org/officeDocument/2006/relationships/hyperlink" Target="Electronic%20Library\Rob2000_1193-1205.pdf" TargetMode="External"/><Relationship Id="rId693" Type="http://schemas.openxmlformats.org/officeDocument/2006/relationships/hyperlink" Target="Electronic%20Library\Mar2017_1-38.pdf" TargetMode="External"/><Relationship Id="rId707" Type="http://schemas.openxmlformats.org/officeDocument/2006/relationships/hyperlink" Target="Electronic%20Library\Sho1996_17-27.pdf" TargetMode="External"/><Relationship Id="rId749" Type="http://schemas.openxmlformats.org/officeDocument/2006/relationships/hyperlink" Target="Electronic%20Library\Daw2004_pp74.pdf" TargetMode="External"/><Relationship Id="rId43" Type="http://schemas.openxmlformats.org/officeDocument/2006/relationships/hyperlink" Target="Electronic%20Library\Bou1993_375-380.pdf" TargetMode="External"/><Relationship Id="rId139" Type="http://schemas.openxmlformats.org/officeDocument/2006/relationships/hyperlink" Target="Electronic%20Library\Szm2002_743-766.pdf" TargetMode="External"/><Relationship Id="rId290" Type="http://schemas.openxmlformats.org/officeDocument/2006/relationships/hyperlink" Target="Electronic%20Library\McP1997_1-61.pdf" TargetMode="External"/><Relationship Id="rId304" Type="http://schemas.openxmlformats.org/officeDocument/2006/relationships/hyperlink" Target="Electronic%20Library\Rut1999_1033-1040.PDF" TargetMode="External"/><Relationship Id="rId346" Type="http://schemas.openxmlformats.org/officeDocument/2006/relationships/hyperlink" Target="Electronic%20Library\Dav1991_1-94.pdf" TargetMode="External"/><Relationship Id="rId388" Type="http://schemas.openxmlformats.org/officeDocument/2006/relationships/hyperlink" Target="Electronic%20Library\Hei2008_1-7.pdf" TargetMode="External"/><Relationship Id="rId511" Type="http://schemas.openxmlformats.org/officeDocument/2006/relationships/hyperlink" Target="Electronic%20Library\Par2010_1-63.pdf" TargetMode="External"/><Relationship Id="rId553" Type="http://schemas.openxmlformats.org/officeDocument/2006/relationships/hyperlink" Target="Electronic%20Library\Mal2004_145-149.pdf" TargetMode="External"/><Relationship Id="rId609" Type="http://schemas.openxmlformats.org/officeDocument/2006/relationships/hyperlink" Target="Electronic%20Library\Abe1986_327-760.pdf" TargetMode="External"/><Relationship Id="rId760" Type="http://schemas.openxmlformats.org/officeDocument/2006/relationships/printerSettings" Target="../printerSettings/printerSettings1.bin"/><Relationship Id="rId85" Type="http://schemas.openxmlformats.org/officeDocument/2006/relationships/hyperlink" Target="Electronic%20Library\Kam2000_53-69.pdf" TargetMode="External"/><Relationship Id="rId150" Type="http://schemas.openxmlformats.org/officeDocument/2006/relationships/hyperlink" Target="Electronic%20Library\Hus2006_1-10.pdf" TargetMode="External"/><Relationship Id="rId192" Type="http://schemas.openxmlformats.org/officeDocument/2006/relationships/hyperlink" Target="Electronic%20Library\Kur2002_209-213.pdf" TargetMode="External"/><Relationship Id="rId206" Type="http://schemas.openxmlformats.org/officeDocument/2006/relationships/hyperlink" Target="Electronic%20Library\Ehr2002_39-46.pdf" TargetMode="External"/><Relationship Id="rId413" Type="http://schemas.openxmlformats.org/officeDocument/2006/relationships/hyperlink" Target="Electronic%20Library\Mil1997_187.pdf" TargetMode="External"/><Relationship Id="rId595" Type="http://schemas.openxmlformats.org/officeDocument/2006/relationships/hyperlink" Target="../../../../Library/Electronic%20Library/Flo2014_1-45.pdf" TargetMode="External"/><Relationship Id="rId248" Type="http://schemas.openxmlformats.org/officeDocument/2006/relationships/hyperlink" Target="Electronic%20Library\Shi1989_1-372.pdf" TargetMode="External"/><Relationship Id="rId455" Type="http://schemas.openxmlformats.org/officeDocument/2006/relationships/hyperlink" Target="Electronic%20Library\Law1993_65.pdf" TargetMode="External"/><Relationship Id="rId497" Type="http://schemas.openxmlformats.org/officeDocument/2006/relationships/hyperlink" Target="Electronic%20Library\Arr2006_1-21.pdf" TargetMode="External"/><Relationship Id="rId620" Type="http://schemas.openxmlformats.org/officeDocument/2006/relationships/hyperlink" Target="Electronic%20Library\Fon1998_109-121.pdf" TargetMode="External"/><Relationship Id="rId662" Type="http://schemas.openxmlformats.org/officeDocument/2006/relationships/hyperlink" Target="Electronic%20Library\Con2017_231-245.pdf" TargetMode="External"/><Relationship Id="rId718" Type="http://schemas.openxmlformats.org/officeDocument/2006/relationships/hyperlink" Target="Electronic%20Library\Lar2001_1069-1078.pdf" TargetMode="External"/><Relationship Id="rId12" Type="http://schemas.openxmlformats.org/officeDocument/2006/relationships/hyperlink" Target="Electronic%20Library\Dav1989_1-148.pdf" TargetMode="External"/><Relationship Id="rId108" Type="http://schemas.openxmlformats.org/officeDocument/2006/relationships/hyperlink" Target="Electronic%20Library\Met2006_1-20.pdf" TargetMode="External"/><Relationship Id="rId315" Type="http://schemas.openxmlformats.org/officeDocument/2006/relationships/hyperlink" Target="Electronic%20Library\Uni2007_1-10.pdf" TargetMode="External"/><Relationship Id="rId357" Type="http://schemas.openxmlformats.org/officeDocument/2006/relationships/hyperlink" Target="Electronic%20Library\Spr1960_1-17.pdf" TargetMode="External"/><Relationship Id="rId522" Type="http://schemas.openxmlformats.org/officeDocument/2006/relationships/hyperlink" Target="Electronic%20Library\Ham2015_1-55.pdf" TargetMode="External"/><Relationship Id="rId54" Type="http://schemas.openxmlformats.org/officeDocument/2006/relationships/hyperlink" Target="Electronic%20Library\Con1977_1119-1144.pdf" TargetMode="External"/><Relationship Id="rId96" Type="http://schemas.openxmlformats.org/officeDocument/2006/relationships/hyperlink" Target="Electronic%20Library\Lap1996_422-435.PDF" TargetMode="External"/><Relationship Id="rId161" Type="http://schemas.openxmlformats.org/officeDocument/2006/relationships/hyperlink" Target="..\..\..\..\Library\Electronic%20Library\Bac2004_1-9.pdf" TargetMode="External"/><Relationship Id="rId217" Type="http://schemas.openxmlformats.org/officeDocument/2006/relationships/hyperlink" Target="Electronic%20Library\Erf2012_1737-1765.pdf" TargetMode="External"/><Relationship Id="rId399" Type="http://schemas.openxmlformats.org/officeDocument/2006/relationships/hyperlink" Target="..\..\..\..\Library\Electronic%20Library\Shu1999_183-192.pdf" TargetMode="External"/><Relationship Id="rId564" Type="http://schemas.openxmlformats.org/officeDocument/2006/relationships/hyperlink" Target="Electronic%20Library\Lev1986_1-30.pdf" TargetMode="External"/><Relationship Id="rId259" Type="http://schemas.openxmlformats.org/officeDocument/2006/relationships/hyperlink" Target="Electronic%20Library\Sou2002_1-193.pdf" TargetMode="External"/><Relationship Id="rId424" Type="http://schemas.openxmlformats.org/officeDocument/2006/relationships/hyperlink" Target="Electronic%20Library\Dav2001_399-405.pdf" TargetMode="External"/><Relationship Id="rId466" Type="http://schemas.openxmlformats.org/officeDocument/2006/relationships/hyperlink" Target="Electronic%20Library\Pin2009_17-32.pdf" TargetMode="External"/><Relationship Id="rId631" Type="http://schemas.openxmlformats.org/officeDocument/2006/relationships/hyperlink" Target="Electronic%20Library\Gav2012_32-40.pdf" TargetMode="External"/><Relationship Id="rId673" Type="http://schemas.openxmlformats.org/officeDocument/2006/relationships/hyperlink" Target="Electronic%20Library\Dan2005_2507-42.pdf" TargetMode="External"/><Relationship Id="rId729" Type="http://schemas.openxmlformats.org/officeDocument/2006/relationships/hyperlink" Target="Electronic%20Library\Luo2009_255-269.pdf" TargetMode="External"/><Relationship Id="rId23" Type="http://schemas.openxmlformats.org/officeDocument/2006/relationships/hyperlink" Target="Electronic%20Library\Pal2000_1-26.pdf" TargetMode="External"/><Relationship Id="rId119" Type="http://schemas.openxmlformats.org/officeDocument/2006/relationships/hyperlink" Target="Electronic%20Library\Riv1995_223-228.pdf" TargetMode="External"/><Relationship Id="rId270" Type="http://schemas.openxmlformats.org/officeDocument/2006/relationships/hyperlink" Target="Electronic%20Library\Gra1997_1-64.pdf" TargetMode="External"/><Relationship Id="rId326" Type="http://schemas.openxmlformats.org/officeDocument/2006/relationships/hyperlink" Target="Electronic%20Library\Ken1991_493-537.pdf" TargetMode="External"/><Relationship Id="rId533" Type="http://schemas.openxmlformats.org/officeDocument/2006/relationships/hyperlink" Target="Electronic%20Library\Man2009_1-22.pdf" TargetMode="External"/><Relationship Id="rId65" Type="http://schemas.openxmlformats.org/officeDocument/2006/relationships/hyperlink" Target="Electronic%20Library\Epp2007_714-724.pdf" TargetMode="External"/><Relationship Id="rId130" Type="http://schemas.openxmlformats.org/officeDocument/2006/relationships/hyperlink" Target="Electronic%20Library\Smi2011_1-19.pdf" TargetMode="External"/><Relationship Id="rId368" Type="http://schemas.openxmlformats.org/officeDocument/2006/relationships/hyperlink" Target="Electronic%20Library\Arr2006_1-28.pdf" TargetMode="External"/><Relationship Id="rId575" Type="http://schemas.openxmlformats.org/officeDocument/2006/relationships/hyperlink" Target="Electronic%20Library\Chr1965_1-304.pdf" TargetMode="External"/><Relationship Id="rId740" Type="http://schemas.openxmlformats.org/officeDocument/2006/relationships/hyperlink" Target="Electronic%20Library\Nat2007_60pp.pdf" TargetMode="External"/><Relationship Id="rId172" Type="http://schemas.openxmlformats.org/officeDocument/2006/relationships/hyperlink" Target="Electronic%20Library\Bro2001_1-16.pdf" TargetMode="External"/><Relationship Id="rId228" Type="http://schemas.openxmlformats.org/officeDocument/2006/relationships/hyperlink" Target="Electronic%20Library\Pau1996_1-316.pdf" TargetMode="External"/><Relationship Id="rId435" Type="http://schemas.openxmlformats.org/officeDocument/2006/relationships/hyperlink" Target="Electronic%20Library\Fre2003_197-212.pdf" TargetMode="External"/><Relationship Id="rId477" Type="http://schemas.openxmlformats.org/officeDocument/2006/relationships/hyperlink" Target="Electronic%20Library\Ree1990_397-406.pdf" TargetMode="External"/><Relationship Id="rId600" Type="http://schemas.openxmlformats.org/officeDocument/2006/relationships/hyperlink" Target="Electronic%20Library\Rob2017_1-41.pdf" TargetMode="External"/><Relationship Id="rId642" Type="http://schemas.openxmlformats.org/officeDocument/2006/relationships/hyperlink" Target="Electronic%20Library\Mar2008_647-655.pdf" TargetMode="External"/><Relationship Id="rId684" Type="http://schemas.openxmlformats.org/officeDocument/2006/relationships/hyperlink" Target="Electronic%20Library\Sut1977_425-46.pdf" TargetMode="External"/><Relationship Id="rId281" Type="http://schemas.openxmlformats.org/officeDocument/2006/relationships/hyperlink" Target="Electronic%20Library\Kle1970_1-94.pdf" TargetMode="External"/><Relationship Id="rId337" Type="http://schemas.openxmlformats.org/officeDocument/2006/relationships/hyperlink" Target="Electronic%20Library\Buc1984_1-228.pdf" TargetMode="External"/><Relationship Id="rId502" Type="http://schemas.openxmlformats.org/officeDocument/2006/relationships/hyperlink" Target="Electronic%20Library\Flo2013_1-232.pdf" TargetMode="External"/><Relationship Id="rId34" Type="http://schemas.openxmlformats.org/officeDocument/2006/relationships/hyperlink" Target="Electronic%20Library\Van2005_926-942.pdf" TargetMode="External"/><Relationship Id="rId76" Type="http://schemas.openxmlformats.org/officeDocument/2006/relationships/hyperlink" Target="Electronic%20Library\Her2002_475-487.pdf" TargetMode="External"/><Relationship Id="rId141" Type="http://schemas.openxmlformats.org/officeDocument/2006/relationships/hyperlink" Target="Electronic%20Library\Tay1999_1041-1056.pdf" TargetMode="External"/><Relationship Id="rId379" Type="http://schemas.openxmlformats.org/officeDocument/2006/relationships/hyperlink" Target="Electronic%20Library\Cam1982_15.pdf" TargetMode="External"/><Relationship Id="rId544" Type="http://schemas.openxmlformats.org/officeDocument/2006/relationships/hyperlink" Target="Electronic%20Library\Wal2011_659-669.pdf" TargetMode="External"/><Relationship Id="rId586" Type="http://schemas.openxmlformats.org/officeDocument/2006/relationships/hyperlink" Target="Electronic%20Library\Bur2007_46-72.pdf" TargetMode="External"/><Relationship Id="rId751" Type="http://schemas.openxmlformats.org/officeDocument/2006/relationships/hyperlink" Target="Electronic%20Library\Chr2013_pp8.PDF" TargetMode="External"/><Relationship Id="rId7" Type="http://schemas.openxmlformats.org/officeDocument/2006/relationships/hyperlink" Target="Electronic%20Library\Den1998_1-24.pdf" TargetMode="External"/><Relationship Id="rId183" Type="http://schemas.openxmlformats.org/officeDocument/2006/relationships/hyperlink" Target="Electronic%20Library\Far1999_126-137.PDF" TargetMode="External"/><Relationship Id="rId239" Type="http://schemas.openxmlformats.org/officeDocument/2006/relationships/hyperlink" Target="Electronic%20Library\Mat1997_1-2.pdf" TargetMode="External"/><Relationship Id="rId390" Type="http://schemas.openxmlformats.org/officeDocument/2006/relationships/hyperlink" Target="Electronic%20Library\Liv2000_655-672.pdf" TargetMode="External"/><Relationship Id="rId404" Type="http://schemas.openxmlformats.org/officeDocument/2006/relationships/hyperlink" Target="Electronic%20Library\Hal2006_109-117.pdf" TargetMode="External"/><Relationship Id="rId446" Type="http://schemas.openxmlformats.org/officeDocument/2006/relationships/hyperlink" Target="Electronic%20Library\Bar1999_157-184.pdf" TargetMode="External"/><Relationship Id="rId611" Type="http://schemas.openxmlformats.org/officeDocument/2006/relationships/hyperlink" Target="Electronic%20Library\Bos2006_52-73.pdf" TargetMode="External"/><Relationship Id="rId653" Type="http://schemas.openxmlformats.org/officeDocument/2006/relationships/hyperlink" Target="Electronic%20Library\Sho2006_277-289.pdf" TargetMode="External"/><Relationship Id="rId250" Type="http://schemas.openxmlformats.org/officeDocument/2006/relationships/hyperlink" Target="Electronic%20Library\Moo1980_1-45.pdf" TargetMode="External"/><Relationship Id="rId292" Type="http://schemas.openxmlformats.org/officeDocument/2006/relationships/hyperlink" Target="Electronic%20Library\Jae2009_30-47.pdf" TargetMode="External"/><Relationship Id="rId306" Type="http://schemas.openxmlformats.org/officeDocument/2006/relationships/hyperlink" Target="Electronic%20Library\Sha1999_936-943.PDF" TargetMode="External"/><Relationship Id="rId488" Type="http://schemas.openxmlformats.org/officeDocument/2006/relationships/hyperlink" Target="Electronic%20Library\Tre2011_1051-1058.pdf" TargetMode="External"/><Relationship Id="rId695" Type="http://schemas.openxmlformats.org/officeDocument/2006/relationships/hyperlink" Target="Electronic%20Library\Den2008_2767-2779.pdf" TargetMode="External"/><Relationship Id="rId709" Type="http://schemas.openxmlformats.org/officeDocument/2006/relationships/hyperlink" Target="Electronic%20Library\Lon1996_345-350.pdf" TargetMode="External"/><Relationship Id="rId45" Type="http://schemas.openxmlformats.org/officeDocument/2006/relationships/hyperlink" Target="Electronic%20Library\Bro1997_129-138.pdf" TargetMode="External"/><Relationship Id="rId87" Type="http://schemas.openxmlformats.org/officeDocument/2006/relationships/hyperlink" Target="Electronic%20Library\Kam2004_45-56.pdf" TargetMode="External"/><Relationship Id="rId110" Type="http://schemas.openxmlformats.org/officeDocument/2006/relationships/hyperlink" Target="Electronic%20Library\Mil2005_439-448.pdf" TargetMode="External"/><Relationship Id="rId348" Type="http://schemas.openxmlformats.org/officeDocument/2006/relationships/hyperlink" Target="Electronic%20Library\Bec1977_1-6.pdf" TargetMode="External"/><Relationship Id="rId513" Type="http://schemas.openxmlformats.org/officeDocument/2006/relationships/hyperlink" Target="Electronic%20Library\Lay2014_1-7.pdf" TargetMode="External"/><Relationship Id="rId555" Type="http://schemas.openxmlformats.org/officeDocument/2006/relationships/hyperlink" Target="Electronic%20Library\Car2001_1-30.pdf" TargetMode="External"/><Relationship Id="rId597" Type="http://schemas.openxmlformats.org/officeDocument/2006/relationships/hyperlink" Target="Electronic%20Library\Par2012_1-61.pdf" TargetMode="External"/><Relationship Id="rId720" Type="http://schemas.openxmlformats.org/officeDocument/2006/relationships/hyperlink" Target="Electronic%20Library\Ris2009_793-802.pdf" TargetMode="External"/><Relationship Id="rId152" Type="http://schemas.openxmlformats.org/officeDocument/2006/relationships/hyperlink" Target="Electronic%20Library\Pat2004_1-17.pdf" TargetMode="External"/><Relationship Id="rId194" Type="http://schemas.openxmlformats.org/officeDocument/2006/relationships/hyperlink" Target="Electronic%20Library\Kov2002_229-237.pdf" TargetMode="External"/><Relationship Id="rId208" Type="http://schemas.openxmlformats.org/officeDocument/2006/relationships/hyperlink" Target="Electronic%20Library\Ave2002_55-58.pdf" TargetMode="External"/><Relationship Id="rId415" Type="http://schemas.openxmlformats.org/officeDocument/2006/relationships/hyperlink" Target="Electronic%20Library\Ueb1984_Vol%207.pdf" TargetMode="External"/><Relationship Id="rId457" Type="http://schemas.openxmlformats.org/officeDocument/2006/relationships/hyperlink" Target="Electronic%20Library\Uni2001_1-4.pdf" TargetMode="External"/><Relationship Id="rId622" Type="http://schemas.openxmlformats.org/officeDocument/2006/relationships/hyperlink" Target="Electronic%20Library\Fou1993_295-314.pdf" TargetMode="External"/><Relationship Id="rId261" Type="http://schemas.openxmlformats.org/officeDocument/2006/relationships/hyperlink" Target="Electronic%20Library\Zah2004_1-25.pdf" TargetMode="External"/><Relationship Id="rId499" Type="http://schemas.openxmlformats.org/officeDocument/2006/relationships/hyperlink" Target="Electronic%20Library\Res2004_1-62.pdf" TargetMode="External"/><Relationship Id="rId664" Type="http://schemas.openxmlformats.org/officeDocument/2006/relationships/hyperlink" Target="Electronic%20Library\Fra2017_191-201.pdf" TargetMode="External"/><Relationship Id="rId14" Type="http://schemas.openxmlformats.org/officeDocument/2006/relationships/hyperlink" Target="Electronic%20Library\Dam1990_1-46.pdf" TargetMode="External"/><Relationship Id="rId56" Type="http://schemas.openxmlformats.org/officeDocument/2006/relationships/hyperlink" Target="Electronic%20Library\Cos2000_680-685.pdf" TargetMode="External"/><Relationship Id="rId317" Type="http://schemas.openxmlformats.org/officeDocument/2006/relationships/hyperlink" Target="Electronic%20Library\Sca2010_1-58.pdf" TargetMode="External"/><Relationship Id="rId359" Type="http://schemas.openxmlformats.org/officeDocument/2006/relationships/hyperlink" Target="Electronic%20Library\Baz1979_351-371.pdf" TargetMode="External"/><Relationship Id="rId524" Type="http://schemas.openxmlformats.org/officeDocument/2006/relationships/hyperlink" Target="Electronic%20Library\Sch2006_1-91.pdf" TargetMode="External"/><Relationship Id="rId566" Type="http://schemas.openxmlformats.org/officeDocument/2006/relationships/hyperlink" Target="../../../../Library/Electronic%20Library/Cry2003_1-12.pdf" TargetMode="External"/><Relationship Id="rId731" Type="http://schemas.openxmlformats.org/officeDocument/2006/relationships/hyperlink" Target="Electronic%20Library\Mcl2011_552-560.pdf" TargetMode="External"/><Relationship Id="rId98" Type="http://schemas.openxmlformats.org/officeDocument/2006/relationships/hyperlink" Target="Electronic%20Library\Lap2004_157-178.pdf" TargetMode="External"/><Relationship Id="rId121" Type="http://schemas.openxmlformats.org/officeDocument/2006/relationships/hyperlink" Target="Electronic%20Library\San2006_363-366.pdf" TargetMode="External"/><Relationship Id="rId163" Type="http://schemas.openxmlformats.org/officeDocument/2006/relationships/hyperlink" Target="Electronic%20Library\Met2007_1-16.pdf" TargetMode="External"/><Relationship Id="rId219" Type="http://schemas.openxmlformats.org/officeDocument/2006/relationships/hyperlink" Target="Electronic%20Library\Ort2006_1-10.pdf" TargetMode="External"/><Relationship Id="rId370" Type="http://schemas.openxmlformats.org/officeDocument/2006/relationships/hyperlink" Target="Electronic%20Library\Daw1969_47.pdf" TargetMode="External"/><Relationship Id="rId426" Type="http://schemas.openxmlformats.org/officeDocument/2006/relationships/hyperlink" Target="Electronic%20Library\Ade1978_831-837.pdf" TargetMode="External"/><Relationship Id="rId633" Type="http://schemas.openxmlformats.org/officeDocument/2006/relationships/hyperlink" Target="Electronic%20Library\Gra2001_95-106.pdf" TargetMode="External"/><Relationship Id="rId230" Type="http://schemas.openxmlformats.org/officeDocument/2006/relationships/hyperlink" Target="Electronic%20Library\App1994_271-280.pdf" TargetMode="External"/><Relationship Id="rId468" Type="http://schemas.openxmlformats.org/officeDocument/2006/relationships/hyperlink" Target="Electronic%20Library\Mic1991_97-121.pdf" TargetMode="External"/><Relationship Id="rId675" Type="http://schemas.openxmlformats.org/officeDocument/2006/relationships/hyperlink" Target="Electronic%20Library\But2010_1164-68.pdf" TargetMode="External"/><Relationship Id="rId25" Type="http://schemas.openxmlformats.org/officeDocument/2006/relationships/hyperlink" Target="Electronic%20Library\Rud1983_1-85.pdf" TargetMode="External"/><Relationship Id="rId67" Type="http://schemas.openxmlformats.org/officeDocument/2006/relationships/hyperlink" Target="Electronic%20Library\Fle1969_301-306.pdf" TargetMode="External"/><Relationship Id="rId272" Type="http://schemas.openxmlformats.org/officeDocument/2006/relationships/hyperlink" Target="Electronic%20Library\Gre2002_1-256.pdf" TargetMode="External"/><Relationship Id="rId328" Type="http://schemas.openxmlformats.org/officeDocument/2006/relationships/hyperlink" Target="Electronic%20Library\Mac1994_1-74.pdf" TargetMode="External"/><Relationship Id="rId535" Type="http://schemas.openxmlformats.org/officeDocument/2006/relationships/hyperlink" Target="Electronic%20Library\Mot1998_1459-1465.pdf" TargetMode="External"/><Relationship Id="rId577" Type="http://schemas.openxmlformats.org/officeDocument/2006/relationships/hyperlink" Target="Electronic%20Library\Via2008_105-117.pdf" TargetMode="External"/><Relationship Id="rId700" Type="http://schemas.openxmlformats.org/officeDocument/2006/relationships/hyperlink" Target="Electronic%20Library\Spe1993_167-176.pdf" TargetMode="External"/><Relationship Id="rId742" Type="http://schemas.openxmlformats.org/officeDocument/2006/relationships/hyperlink" Target="Electronic%20Library\Dar2011_608-632.pdf" TargetMode="External"/><Relationship Id="rId132" Type="http://schemas.openxmlformats.org/officeDocument/2006/relationships/hyperlink" Target="Electronic%20Library\Spa2007_573-583.pdf" TargetMode="External"/><Relationship Id="rId174" Type="http://schemas.openxmlformats.org/officeDocument/2006/relationships/hyperlink" Target="Electronic%20Library\Bro2003_1-29.pdf" TargetMode="External"/><Relationship Id="rId381" Type="http://schemas.openxmlformats.org/officeDocument/2006/relationships/hyperlink" Target="Electronic%20Library\Pet1986_43.pdf" TargetMode="External"/><Relationship Id="rId602" Type="http://schemas.openxmlformats.org/officeDocument/2006/relationships/hyperlink" Target="Electronic%20Library\Bel2006_625-645.pdf" TargetMode="External"/><Relationship Id="rId241" Type="http://schemas.openxmlformats.org/officeDocument/2006/relationships/hyperlink" Target="Electronic%20Library\Ear2000_1-99.pdf" TargetMode="External"/><Relationship Id="rId437" Type="http://schemas.openxmlformats.org/officeDocument/2006/relationships/hyperlink" Target="Electronic%20Library\Bag2014_1-96.pdf" TargetMode="External"/><Relationship Id="rId479" Type="http://schemas.openxmlformats.org/officeDocument/2006/relationships/hyperlink" Target="Electronic%20Library\Bur1983_99-112.pdf" TargetMode="External"/><Relationship Id="rId644" Type="http://schemas.openxmlformats.org/officeDocument/2006/relationships/hyperlink" Target="Electronic%20Library\McG2012_209-221.pdf" TargetMode="External"/><Relationship Id="rId686" Type="http://schemas.openxmlformats.org/officeDocument/2006/relationships/hyperlink" Target="Electronic%20Library\Vir2009_89-92.pdf" TargetMode="External"/><Relationship Id="rId36" Type="http://schemas.openxmlformats.org/officeDocument/2006/relationships/hyperlink" Target="Electronic%20Library\Bar2004_1-202.pdf" TargetMode="External"/><Relationship Id="rId283" Type="http://schemas.openxmlformats.org/officeDocument/2006/relationships/hyperlink" Target="Electronic%20Library\Son1984_1-35.pdf" TargetMode="External"/><Relationship Id="rId339" Type="http://schemas.openxmlformats.org/officeDocument/2006/relationships/hyperlink" Target="Electronic%20Library\Kin2001_853-867.pdf" TargetMode="External"/><Relationship Id="rId490" Type="http://schemas.openxmlformats.org/officeDocument/2006/relationships/hyperlink" Target="Electronic%20Library\Kah2013_430-443.pdf" TargetMode="External"/><Relationship Id="rId504" Type="http://schemas.openxmlformats.org/officeDocument/2006/relationships/hyperlink" Target="Electronic%20Library\Flo2001_1-25.pdf" TargetMode="External"/><Relationship Id="rId546" Type="http://schemas.openxmlformats.org/officeDocument/2006/relationships/hyperlink" Target="Electronic%20Library\Arr2006_1-13.pdf" TargetMode="External"/><Relationship Id="rId711" Type="http://schemas.openxmlformats.org/officeDocument/2006/relationships/hyperlink" Target="Electronic%20Library\Meh1992_1-231.pdf" TargetMode="External"/><Relationship Id="rId753" Type="http://schemas.openxmlformats.org/officeDocument/2006/relationships/hyperlink" Target="Electronic%20Library\FAO2002_Volume%202.pdf" TargetMode="External"/><Relationship Id="rId78" Type="http://schemas.openxmlformats.org/officeDocument/2006/relationships/hyperlink" Target="Electronic%20Library\Hut2001_1535-1545.pdf" TargetMode="External"/><Relationship Id="rId101" Type="http://schemas.openxmlformats.org/officeDocument/2006/relationships/hyperlink" Target="Electronic%20Library\Lil2005_697-707.pdf" TargetMode="External"/><Relationship Id="rId143" Type="http://schemas.openxmlformats.org/officeDocument/2006/relationships/hyperlink" Target="Electronic%20Library\Val1997_1105-1118.pdf" TargetMode="External"/><Relationship Id="rId185" Type="http://schemas.openxmlformats.org/officeDocument/2006/relationships/hyperlink" Target="Electronic%20Library\Kra1999_138-148.PDF" TargetMode="External"/><Relationship Id="rId350" Type="http://schemas.openxmlformats.org/officeDocument/2006/relationships/hyperlink" Target="Electronic%20Library\Tro2005_1-26.pdf" TargetMode="External"/><Relationship Id="rId406" Type="http://schemas.openxmlformats.org/officeDocument/2006/relationships/hyperlink" Target="Electronic%20Library\Ham2006_110-120.pdf" TargetMode="External"/><Relationship Id="rId588" Type="http://schemas.openxmlformats.org/officeDocument/2006/relationships/hyperlink" Target="Electronic%20Library\Ant2016_257-269.pdf" TargetMode="External"/><Relationship Id="rId9" Type="http://schemas.openxmlformats.org/officeDocument/2006/relationships/hyperlink" Target="Electronic%20Library\Den1997_1-10.pdf" TargetMode="External"/><Relationship Id="rId210" Type="http://schemas.openxmlformats.org/officeDocument/2006/relationships/hyperlink" Target="Electronic%20Library\Gue1999_717-727.PDF" TargetMode="External"/><Relationship Id="rId392" Type="http://schemas.openxmlformats.org/officeDocument/2006/relationships/hyperlink" Target="Electronic%20Library\Nor2008_99-115.pdf" TargetMode="External"/><Relationship Id="rId448" Type="http://schemas.openxmlformats.org/officeDocument/2006/relationships/hyperlink" Target="Electronic%20Library\Cor2008_33.pdf" TargetMode="External"/><Relationship Id="rId613" Type="http://schemas.openxmlformats.org/officeDocument/2006/relationships/hyperlink" Target="Electronic%20Library\Cos2011_232-242.pdf" TargetMode="External"/><Relationship Id="rId655" Type="http://schemas.openxmlformats.org/officeDocument/2006/relationships/hyperlink" Target="Electronic%20Library\Smi2013_8-13.pdf" TargetMode="External"/><Relationship Id="rId697" Type="http://schemas.openxmlformats.org/officeDocument/2006/relationships/hyperlink" Target="Electronic%20Library\Bec2001_633-641.pdf" TargetMode="External"/><Relationship Id="rId252" Type="http://schemas.openxmlformats.org/officeDocument/2006/relationships/hyperlink" Target="Electronic%20Library\Tri1990_1-23.pdf" TargetMode="External"/><Relationship Id="rId294" Type="http://schemas.openxmlformats.org/officeDocument/2006/relationships/hyperlink" Target="Electronic%20Library\Rob1991_82-92.pdf" TargetMode="External"/><Relationship Id="rId308" Type="http://schemas.openxmlformats.org/officeDocument/2006/relationships/hyperlink" Target="Electronic%20Library\Ani1999_231-244.PDF" TargetMode="External"/><Relationship Id="rId515" Type="http://schemas.openxmlformats.org/officeDocument/2006/relationships/hyperlink" Target="Electronic%20Library\Hyd1997_1-278.PDF" TargetMode="External"/><Relationship Id="rId722" Type="http://schemas.openxmlformats.org/officeDocument/2006/relationships/hyperlink" Target="Electronic%20Library\Jon1994_373-386.pdf" TargetMode="External"/><Relationship Id="rId47" Type="http://schemas.openxmlformats.org/officeDocument/2006/relationships/hyperlink" Target="Electronic%20Library\Byr2006_939-942.pdf" TargetMode="External"/><Relationship Id="rId89" Type="http://schemas.openxmlformats.org/officeDocument/2006/relationships/hyperlink" Target="Electronic%20Library\Kar2004_103-117.pdf" TargetMode="External"/><Relationship Id="rId112" Type="http://schemas.openxmlformats.org/officeDocument/2006/relationships/hyperlink" Target="Electronic%20Library\Ost2007_877-889.pdf" TargetMode="External"/><Relationship Id="rId154" Type="http://schemas.openxmlformats.org/officeDocument/2006/relationships/hyperlink" Target="Electronic%20Library\Jud2012_1-40.pdf" TargetMode="External"/><Relationship Id="rId361" Type="http://schemas.openxmlformats.org/officeDocument/2006/relationships/hyperlink" Target="Electronic%20Library\Arr2006_1-20.pdf" TargetMode="External"/><Relationship Id="rId557" Type="http://schemas.openxmlformats.org/officeDocument/2006/relationships/hyperlink" Target="Electronic%20Library\Sch2015_1-20.pdf" TargetMode="External"/><Relationship Id="rId599" Type="http://schemas.openxmlformats.org/officeDocument/2006/relationships/hyperlink" Target="..\..\..\..\Library\Presentations%20and%20Posters\Ore2011_1-19.pdf" TargetMode="External"/><Relationship Id="rId196" Type="http://schemas.openxmlformats.org/officeDocument/2006/relationships/hyperlink" Target="Electronic%20Library\Mor2002_59-68.pdf" TargetMode="External"/><Relationship Id="rId417" Type="http://schemas.openxmlformats.org/officeDocument/2006/relationships/hyperlink" Target="Electronic%20Library\Ueb1984_Vol%205.pdf" TargetMode="External"/><Relationship Id="rId459" Type="http://schemas.openxmlformats.org/officeDocument/2006/relationships/hyperlink" Target="Electronic%20Library\Wal2001_1-4.pdf" TargetMode="External"/><Relationship Id="rId624" Type="http://schemas.openxmlformats.org/officeDocument/2006/relationships/hyperlink" Target="Electronic%20Library\Fou2003_2070-2074.pdf" TargetMode="External"/><Relationship Id="rId666" Type="http://schemas.openxmlformats.org/officeDocument/2006/relationships/hyperlink" Target="Electronic%20Library\McD2016_87-96.pdf" TargetMode="External"/><Relationship Id="rId16" Type="http://schemas.openxmlformats.org/officeDocument/2006/relationships/hyperlink" Target="Electronic%20Library\All2006-1-130.pdf" TargetMode="External"/><Relationship Id="rId221" Type="http://schemas.openxmlformats.org/officeDocument/2006/relationships/hyperlink" Target="Electronic%20Library\Joy1999_889-904.PDF" TargetMode="External"/><Relationship Id="rId263" Type="http://schemas.openxmlformats.org/officeDocument/2006/relationships/hyperlink" Target="Electronic%20Library\Coa1994_1-120.pdf" TargetMode="External"/><Relationship Id="rId319" Type="http://schemas.openxmlformats.org/officeDocument/2006/relationships/hyperlink" Target="Electronic%20Library\Rob2013_1-6.pdf" TargetMode="External"/><Relationship Id="rId470" Type="http://schemas.openxmlformats.org/officeDocument/2006/relationships/hyperlink" Target="Electronic%20Library\Vol2009_120-136.pdf" TargetMode="External"/><Relationship Id="rId526" Type="http://schemas.openxmlformats.org/officeDocument/2006/relationships/hyperlink" Target="Electronic%20Library\Coe2000_323-343.pdf" TargetMode="External"/><Relationship Id="rId58" Type="http://schemas.openxmlformats.org/officeDocument/2006/relationships/hyperlink" Target="Electronic%20Library\Cow1999_81-93.pdf" TargetMode="External"/><Relationship Id="rId123" Type="http://schemas.openxmlformats.org/officeDocument/2006/relationships/hyperlink" Target="Electronic%20Library\Sch2005_1807-1809.pdf" TargetMode="External"/><Relationship Id="rId330" Type="http://schemas.openxmlformats.org/officeDocument/2006/relationships/hyperlink" Target="Electronic%20Library\Hic2003_1-99.pdf" TargetMode="External"/><Relationship Id="rId568" Type="http://schemas.openxmlformats.org/officeDocument/2006/relationships/hyperlink" Target="Electronic%20Library\Ric1992_136-156.pdf" TargetMode="External"/><Relationship Id="rId733" Type="http://schemas.openxmlformats.org/officeDocument/2006/relationships/hyperlink" Target="Electronic%20Library\McK2003_46pp.pdf" TargetMode="External"/><Relationship Id="rId165" Type="http://schemas.openxmlformats.org/officeDocument/2006/relationships/hyperlink" Target="Electronic%20Library\Arr2006_1-27.pdf" TargetMode="External"/><Relationship Id="rId372" Type="http://schemas.openxmlformats.org/officeDocument/2006/relationships/hyperlink" Target="Electronic%20Library\Coe2007_303-307.pdf" TargetMode="External"/><Relationship Id="rId428" Type="http://schemas.openxmlformats.org/officeDocument/2006/relationships/hyperlink" Target="Electronic%20Library\Lay2011_343-349.pdf" TargetMode="External"/><Relationship Id="rId635" Type="http://schemas.openxmlformats.org/officeDocument/2006/relationships/hyperlink" Target="Electronic%20Library\Gre2012_1-8.pdf" TargetMode="External"/><Relationship Id="rId677" Type="http://schemas.openxmlformats.org/officeDocument/2006/relationships/hyperlink" Target="Electronic%20Library\Dav2001_70-78.pdf" TargetMode="External"/><Relationship Id="rId232" Type="http://schemas.openxmlformats.org/officeDocument/2006/relationships/hyperlink" Target="Electronic%20Library\Col2005_361-367.pdf" TargetMode="External"/><Relationship Id="rId274" Type="http://schemas.openxmlformats.org/officeDocument/2006/relationships/hyperlink" Target="Electronic%20Library\Ric2009_1-22.pdf" TargetMode="External"/><Relationship Id="rId481" Type="http://schemas.openxmlformats.org/officeDocument/2006/relationships/hyperlink" Target="Electronic%20Library\Gra2008_3413-3422.pdf" TargetMode="External"/><Relationship Id="rId702" Type="http://schemas.openxmlformats.org/officeDocument/2006/relationships/hyperlink" Target="Electronic%20Library\Vir2007_1-17.pdf" TargetMode="External"/><Relationship Id="rId27" Type="http://schemas.openxmlformats.org/officeDocument/2006/relationships/hyperlink" Target="Electronic%20Library\Rus1979_1-112.pdf" TargetMode="External"/><Relationship Id="rId69" Type="http://schemas.openxmlformats.org/officeDocument/2006/relationships/hyperlink" Target="Electronic%20Library\Fon1998_63-79.pdf" TargetMode="External"/><Relationship Id="rId134" Type="http://schemas.openxmlformats.org/officeDocument/2006/relationships/hyperlink" Target="Electronic%20Library\Ste2006_1172-1184.pdf" TargetMode="External"/><Relationship Id="rId537" Type="http://schemas.openxmlformats.org/officeDocument/2006/relationships/hyperlink" Target="Electronic%20Library\LaP2014_34-44.pdf" TargetMode="External"/><Relationship Id="rId579" Type="http://schemas.openxmlformats.org/officeDocument/2006/relationships/hyperlink" Target="Electronic%20Library\Bei2003_376-382.pdf" TargetMode="External"/><Relationship Id="rId744" Type="http://schemas.openxmlformats.org/officeDocument/2006/relationships/hyperlink" Target="Electronic%20Library\Hal2003_770pp.pdf" TargetMode="External"/><Relationship Id="rId80" Type="http://schemas.openxmlformats.org/officeDocument/2006/relationships/hyperlink" Target="Electronic%20Library\Joh1982_61-70.pdf" TargetMode="External"/><Relationship Id="rId176" Type="http://schemas.openxmlformats.org/officeDocument/2006/relationships/hyperlink" Target="Electronic%20Library\Rus1979_1-50.pdf" TargetMode="External"/><Relationship Id="rId341" Type="http://schemas.openxmlformats.org/officeDocument/2006/relationships/hyperlink" Target="Electronic%20Library\Vir1997_1-15.pdf" TargetMode="External"/><Relationship Id="rId383" Type="http://schemas.openxmlformats.org/officeDocument/2006/relationships/hyperlink" Target="Electronic%20Library\Bak1992_265-269.pdf" TargetMode="External"/><Relationship Id="rId439" Type="http://schemas.openxmlformats.org/officeDocument/2006/relationships/hyperlink" Target="Electronic%20Library\And1994_217-236.pdf" TargetMode="External"/><Relationship Id="rId590" Type="http://schemas.openxmlformats.org/officeDocument/2006/relationships/hyperlink" Target="../../../../Library/Electronic%20Library/Dav1989_1-148.pdf" TargetMode="External"/><Relationship Id="rId604" Type="http://schemas.openxmlformats.org/officeDocument/2006/relationships/hyperlink" Target="Electronic%20Library\Mag2010_574-582.pdf" TargetMode="External"/><Relationship Id="rId646" Type="http://schemas.openxmlformats.org/officeDocument/2006/relationships/hyperlink" Target="Electronic%20Library\Men2008_2603-2608.pdf" TargetMode="External"/><Relationship Id="rId201" Type="http://schemas.openxmlformats.org/officeDocument/2006/relationships/hyperlink" Target="Electronic%20Library\Est2002_133-143.pdf" TargetMode="External"/><Relationship Id="rId243" Type="http://schemas.openxmlformats.org/officeDocument/2006/relationships/hyperlink" Target="Electronic%20Library\Mil1982_1-159.pdf" TargetMode="External"/><Relationship Id="rId285" Type="http://schemas.openxmlformats.org/officeDocument/2006/relationships/hyperlink" Target="Electronic%20Library\Son1984_1-35.pdf" TargetMode="External"/><Relationship Id="rId450" Type="http://schemas.openxmlformats.org/officeDocument/2006/relationships/hyperlink" Target="Electronic%20Library\Rob2015_1-3.pdf" TargetMode="External"/><Relationship Id="rId506" Type="http://schemas.openxmlformats.org/officeDocument/2006/relationships/hyperlink" Target="Electronic%20Library\Sca2009_1-40.pdf" TargetMode="External"/><Relationship Id="rId688" Type="http://schemas.openxmlformats.org/officeDocument/2006/relationships/hyperlink" Target="Electronic%20Library\Pie1970_262.pdf" TargetMode="External"/><Relationship Id="rId38" Type="http://schemas.openxmlformats.org/officeDocument/2006/relationships/hyperlink" Target="Electronic%20Library\Bar2005_1262-1272.pdf" TargetMode="External"/><Relationship Id="rId103" Type="http://schemas.openxmlformats.org/officeDocument/2006/relationships/hyperlink" Target="Electronic%20Library\Mad2009_1-15.pdf" TargetMode="External"/><Relationship Id="rId310" Type="http://schemas.openxmlformats.org/officeDocument/2006/relationships/hyperlink" Target="Electronic%20Library\Tur1999_1016-1032.PDF" TargetMode="External"/><Relationship Id="rId492" Type="http://schemas.openxmlformats.org/officeDocument/2006/relationships/hyperlink" Target="Electronic%20Library\Lox2004_1-13.pdf" TargetMode="External"/><Relationship Id="rId548" Type="http://schemas.openxmlformats.org/officeDocument/2006/relationships/hyperlink" Target="Electronic%20Library\Fer2008_1-99.pdf" TargetMode="External"/><Relationship Id="rId713" Type="http://schemas.openxmlformats.org/officeDocument/2006/relationships/hyperlink" Target="Electronic%20Library\App2008_226.pdf" TargetMode="External"/><Relationship Id="rId755" Type="http://schemas.openxmlformats.org/officeDocument/2006/relationships/hyperlink" Target="Electronic%20Library\Haz1999_1-39.pdf" TargetMode="External"/><Relationship Id="rId91" Type="http://schemas.openxmlformats.org/officeDocument/2006/relationships/hyperlink" Target="Electronic%20Library\Kem2006_266-276.pdf" TargetMode="External"/><Relationship Id="rId145" Type="http://schemas.openxmlformats.org/officeDocument/2006/relationships/hyperlink" Target="Electronic%20Library\Vir2009_97-109.pdf" TargetMode="External"/><Relationship Id="rId187" Type="http://schemas.openxmlformats.org/officeDocument/2006/relationships/hyperlink" Target="Electronic%20Library\Vir2002_169-170.pdf" TargetMode="External"/><Relationship Id="rId352" Type="http://schemas.openxmlformats.org/officeDocument/2006/relationships/hyperlink" Target="Electronic%20Library\Chi1975_1-10.pdf" TargetMode="External"/><Relationship Id="rId394" Type="http://schemas.openxmlformats.org/officeDocument/2006/relationships/hyperlink" Target="Electronic%20Library\Pol2011_187-197.pdf" TargetMode="External"/><Relationship Id="rId408" Type="http://schemas.openxmlformats.org/officeDocument/2006/relationships/hyperlink" Target="Electronic%20Library\Mad2002_43.pdf" TargetMode="External"/><Relationship Id="rId615" Type="http://schemas.openxmlformats.org/officeDocument/2006/relationships/hyperlink" Target="Electronic%20Library\Dix1996_1935-1948.pdf" TargetMode="External"/><Relationship Id="rId212" Type="http://schemas.openxmlformats.org/officeDocument/2006/relationships/hyperlink" Target="Electronic%20Library\Hal1999_445-459.PDF" TargetMode="External"/><Relationship Id="rId254" Type="http://schemas.openxmlformats.org/officeDocument/2006/relationships/hyperlink" Target="Electronic%20Library\St.2002_1-263.pdf" TargetMode="External"/><Relationship Id="rId657" Type="http://schemas.openxmlformats.org/officeDocument/2006/relationships/hyperlink" Target="Electronic%20Library\Wat2012_381-387.pdf" TargetMode="External"/><Relationship Id="rId699" Type="http://schemas.openxmlformats.org/officeDocument/2006/relationships/hyperlink" Target="Electronic%20Library\Dug2011_17-41.pdf" TargetMode="External"/><Relationship Id="rId49" Type="http://schemas.openxmlformats.org/officeDocument/2006/relationships/hyperlink" Target="Electronic%20Library\Cat1979_41-50.pdf" TargetMode="External"/><Relationship Id="rId114" Type="http://schemas.openxmlformats.org/officeDocument/2006/relationships/hyperlink" Target="Electronic%20Library\Pea1985_283-302.pdf" TargetMode="External"/><Relationship Id="rId296" Type="http://schemas.openxmlformats.org/officeDocument/2006/relationships/hyperlink" Target="Electronic%20Library\Men1999_905-916.PDF" TargetMode="External"/><Relationship Id="rId461" Type="http://schemas.openxmlformats.org/officeDocument/2006/relationships/hyperlink" Target="Electronic%20Library\OBe1996_651-658.pdf" TargetMode="External"/><Relationship Id="rId517" Type="http://schemas.openxmlformats.org/officeDocument/2006/relationships/hyperlink" Target="Electronic%20Library\Tay2008_1-3.pdf" TargetMode="External"/><Relationship Id="rId559" Type="http://schemas.openxmlformats.org/officeDocument/2006/relationships/hyperlink" Target="Electronic%20Library\Mas2005_1-18.pdf" TargetMode="External"/><Relationship Id="rId724" Type="http://schemas.openxmlformats.org/officeDocument/2006/relationships/hyperlink" Target="Electronic%20Library\Wil2010_1-28.pdf" TargetMode="External"/><Relationship Id="rId60" Type="http://schemas.openxmlformats.org/officeDocument/2006/relationships/hyperlink" Target="Electronic%20Library\Cze1995_418-427.pdf" TargetMode="External"/><Relationship Id="rId156" Type="http://schemas.openxmlformats.org/officeDocument/2006/relationships/hyperlink" Target="Electronic%20Library\Den1997_1-8.pdf" TargetMode="External"/><Relationship Id="rId198" Type="http://schemas.openxmlformats.org/officeDocument/2006/relationships/hyperlink" Target="Electronic%20Library\Ste2002_81-90.pdf" TargetMode="External"/><Relationship Id="rId321" Type="http://schemas.openxmlformats.org/officeDocument/2006/relationships/hyperlink" Target="Electronic%20Library\Mon1993_703-717.pdf" TargetMode="External"/><Relationship Id="rId363" Type="http://schemas.openxmlformats.org/officeDocument/2006/relationships/hyperlink" Target="Electronic%20Library\How2008_1-20.pdf" TargetMode="External"/><Relationship Id="rId419" Type="http://schemas.openxmlformats.org/officeDocument/2006/relationships/hyperlink" Target="Electronic%20Library\Cai1977_1-80.pdf" TargetMode="External"/><Relationship Id="rId570" Type="http://schemas.openxmlformats.org/officeDocument/2006/relationships/hyperlink" Target="Electronic%20Library\Wat1980_325-327.pdf" TargetMode="External"/><Relationship Id="rId626" Type="http://schemas.openxmlformats.org/officeDocument/2006/relationships/hyperlink" Target="Electronic%20Library\Fou2003_474-489.pdf" TargetMode="External"/><Relationship Id="rId223" Type="http://schemas.openxmlformats.org/officeDocument/2006/relationships/hyperlink" Target="Electronic%20Library\Lun1999_39-46.PDF" TargetMode="External"/><Relationship Id="rId430" Type="http://schemas.openxmlformats.org/officeDocument/2006/relationships/hyperlink" Target="Electronic%20Library\Erm2013_149-161.pdf" TargetMode="External"/><Relationship Id="rId668" Type="http://schemas.openxmlformats.org/officeDocument/2006/relationships/hyperlink" Target="Electronic%20Library\Way2009_377-381.pdf" TargetMode="External"/><Relationship Id="rId18" Type="http://schemas.openxmlformats.org/officeDocument/2006/relationships/hyperlink" Target="Electronic%20Library\Lap1995_98pp.pdf" TargetMode="External"/><Relationship Id="rId265" Type="http://schemas.openxmlformats.org/officeDocument/2006/relationships/hyperlink" Target="Electronic%20Library\Squ1996_1-82.pdf" TargetMode="External"/><Relationship Id="rId472" Type="http://schemas.openxmlformats.org/officeDocument/2006/relationships/hyperlink" Target="Electronic%20Library\Bus2004_369-373.pdf" TargetMode="External"/><Relationship Id="rId528" Type="http://schemas.openxmlformats.org/officeDocument/2006/relationships/hyperlink" Target="Electronic%20Library\OBe1994_1-49.pdf" TargetMode="External"/><Relationship Id="rId735" Type="http://schemas.openxmlformats.org/officeDocument/2006/relationships/hyperlink" Target="Electronic%20Library\Wri2006_203-209.pdf" TargetMode="External"/><Relationship Id="rId125" Type="http://schemas.openxmlformats.org/officeDocument/2006/relationships/hyperlink" Target="Electronic%20Library\Sch2009_473-479.pdf" TargetMode="External"/><Relationship Id="rId167" Type="http://schemas.openxmlformats.org/officeDocument/2006/relationships/hyperlink" Target="Electronic%20Library\App1996_1-15.pdf" TargetMode="External"/><Relationship Id="rId332" Type="http://schemas.openxmlformats.org/officeDocument/2006/relationships/hyperlink" Target="Electronic%20Library\Bur2008_1-37.pdf" TargetMode="External"/><Relationship Id="rId374" Type="http://schemas.openxmlformats.org/officeDocument/2006/relationships/hyperlink" Target="Electronic%20Library\Gra2007_281-298.pdf" TargetMode="External"/><Relationship Id="rId581" Type="http://schemas.openxmlformats.org/officeDocument/2006/relationships/hyperlink" Target="Electronic%20Library\Sal2016_510-528.pdf" TargetMode="External"/><Relationship Id="rId71" Type="http://schemas.openxmlformats.org/officeDocument/2006/relationships/hyperlink" Target="Electronic%20Library\Gal2001_381-397.pdf" TargetMode="External"/><Relationship Id="rId234" Type="http://schemas.openxmlformats.org/officeDocument/2006/relationships/hyperlink" Target="Electronic%20Library\Eng1994_372-384.pdf" TargetMode="External"/><Relationship Id="rId637" Type="http://schemas.openxmlformats.org/officeDocument/2006/relationships/hyperlink" Target="Electronic%20Library\Hug2009_242-246.pdf" TargetMode="External"/><Relationship Id="rId679" Type="http://schemas.openxmlformats.org/officeDocument/2006/relationships/hyperlink" Target="Electronic%20Library\Bou2009_43-57.pdf" TargetMode="External"/><Relationship Id="rId2" Type="http://schemas.openxmlformats.org/officeDocument/2006/relationships/hyperlink" Target="Electronic%20Library\Flo1983_1-16.pdf" TargetMode="External"/><Relationship Id="rId29" Type="http://schemas.openxmlformats.org/officeDocument/2006/relationships/hyperlink" Target="Electronic%20Library\Sou1998_1-39.pdf" TargetMode="External"/><Relationship Id="rId276" Type="http://schemas.openxmlformats.org/officeDocument/2006/relationships/hyperlink" Target="Electronic%20Library\Her1961_1-65.pdf" TargetMode="External"/><Relationship Id="rId441" Type="http://schemas.openxmlformats.org/officeDocument/2006/relationships/hyperlink" Target="Electronic%20Library\Ebe2012_1-66.pdf" TargetMode="External"/><Relationship Id="rId483" Type="http://schemas.openxmlformats.org/officeDocument/2006/relationships/hyperlink" Target="Electronic%20Library\Wid2013_1-10.pdf" TargetMode="External"/><Relationship Id="rId539" Type="http://schemas.openxmlformats.org/officeDocument/2006/relationships/hyperlink" Target="Electronic%20Library\Tha2003_1-116.pdf" TargetMode="External"/><Relationship Id="rId690" Type="http://schemas.openxmlformats.org/officeDocument/2006/relationships/hyperlink" Target="Electronic%20Library\Daw1995_59-66.pdf" TargetMode="External"/><Relationship Id="rId704" Type="http://schemas.openxmlformats.org/officeDocument/2006/relationships/hyperlink" Target="Electronic%20Library\Cra2008_1304-1315.pdf" TargetMode="External"/><Relationship Id="rId746" Type="http://schemas.openxmlformats.org/officeDocument/2006/relationships/hyperlink" Target="Electronic%20Library\And2004_110-120.pdf" TargetMode="External"/><Relationship Id="rId40" Type="http://schemas.openxmlformats.org/officeDocument/2006/relationships/hyperlink" Target="Electronic%20Library\Bea2001_107-121.pdf" TargetMode="External"/><Relationship Id="rId136" Type="http://schemas.openxmlformats.org/officeDocument/2006/relationships/hyperlink" Target="Electronic%20Library\Ste2009_1-5.pdf" TargetMode="External"/><Relationship Id="rId178" Type="http://schemas.openxmlformats.org/officeDocument/2006/relationships/hyperlink" Target="Electronic%20Library\Boy1999_417-430.PDF" TargetMode="External"/><Relationship Id="rId301" Type="http://schemas.openxmlformats.org/officeDocument/2006/relationships/hyperlink" Target="Electronic%20Library\Rid2006_1019-1025.pdf" TargetMode="External"/><Relationship Id="rId343" Type="http://schemas.openxmlformats.org/officeDocument/2006/relationships/hyperlink" Target="Electronic%20Library\Rid1999_1-15.pdf" TargetMode="External"/><Relationship Id="rId550" Type="http://schemas.openxmlformats.org/officeDocument/2006/relationships/hyperlink" Target="Electronic%20Library\Lit2005_270-285.pdf" TargetMode="External"/><Relationship Id="rId82" Type="http://schemas.openxmlformats.org/officeDocument/2006/relationships/hyperlink" Target="Electronic%20Library\Jud2011_21-26.pdf" TargetMode="External"/><Relationship Id="rId203" Type="http://schemas.openxmlformats.org/officeDocument/2006/relationships/hyperlink" Target="Electronic%20Library\Tom2002_11-20.pdf" TargetMode="External"/><Relationship Id="rId385" Type="http://schemas.openxmlformats.org/officeDocument/2006/relationships/hyperlink" Target="Electronic%20Library\Gre2008_1163-1169.pdf" TargetMode="External"/><Relationship Id="rId592" Type="http://schemas.openxmlformats.org/officeDocument/2006/relationships/hyperlink" Target="Electronic%20Library\Aud2010_1-4.pdf" TargetMode="External"/><Relationship Id="rId606" Type="http://schemas.openxmlformats.org/officeDocument/2006/relationships/hyperlink" Target="Electronic%20Library\Ada1984_1-62.pdf" TargetMode="External"/><Relationship Id="rId648" Type="http://schemas.openxmlformats.org/officeDocument/2006/relationships/hyperlink" Target="Electronic%20Library\Nov2010_93-97.pdf" TargetMode="External"/><Relationship Id="rId245" Type="http://schemas.openxmlformats.org/officeDocument/2006/relationships/hyperlink" Target="Electronic%20Library\Lin1988_1-73.pdf" TargetMode="External"/><Relationship Id="rId287" Type="http://schemas.openxmlformats.org/officeDocument/2006/relationships/hyperlink" Target="Electronic%20Library\McP1984_149-157.pdf" TargetMode="External"/><Relationship Id="rId410" Type="http://schemas.openxmlformats.org/officeDocument/2006/relationships/hyperlink" Target="../../../../Library/Electronic%20Library/Gal2001_381-397.pdf" TargetMode="External"/><Relationship Id="rId452" Type="http://schemas.openxmlformats.org/officeDocument/2006/relationships/hyperlink" Target="Electronic%20Library\Jon1981_1-11.pdf" TargetMode="External"/><Relationship Id="rId494" Type="http://schemas.openxmlformats.org/officeDocument/2006/relationships/hyperlink" Target="..\..\..\..\Library\Electronic%20Library\Noe1995_21-32.pdf" TargetMode="External"/><Relationship Id="rId508" Type="http://schemas.openxmlformats.org/officeDocument/2006/relationships/hyperlink" Target="Electronic%20Library\Bru2006_1-32.pdf" TargetMode="External"/><Relationship Id="rId715" Type="http://schemas.openxmlformats.org/officeDocument/2006/relationships/hyperlink" Target="Electronic%20Library\Lon2012_416-424.pdf" TargetMode="External"/><Relationship Id="rId105" Type="http://schemas.openxmlformats.org/officeDocument/2006/relationships/hyperlink" Target="Electronic%20Library\McC1999_357-367.pdf" TargetMode="External"/><Relationship Id="rId147" Type="http://schemas.openxmlformats.org/officeDocument/2006/relationships/hyperlink" Target="Electronic%20Library\Wal2001_18-43.pdf" TargetMode="External"/><Relationship Id="rId312" Type="http://schemas.openxmlformats.org/officeDocument/2006/relationships/hyperlink" Target="Electronic%20Library\Mil1988_1-58.pdf" TargetMode="External"/><Relationship Id="rId354" Type="http://schemas.openxmlformats.org/officeDocument/2006/relationships/hyperlink" Target="Electronic%20Library\Wed1983_1-71.pdf" TargetMode="External"/><Relationship Id="rId757" Type="http://schemas.openxmlformats.org/officeDocument/2006/relationships/hyperlink" Target="Electronic%20Library\Ili2019_502-508.pdf" TargetMode="External"/><Relationship Id="rId51" Type="http://schemas.openxmlformats.org/officeDocument/2006/relationships/hyperlink" Target="Electronic%20Library\Cha2007_503-508.pdf" TargetMode="External"/><Relationship Id="rId93" Type="http://schemas.openxmlformats.org/officeDocument/2006/relationships/hyperlink" Target="Electronic%20Library\Koc2001_1-17.pdf" TargetMode="External"/><Relationship Id="rId189" Type="http://schemas.openxmlformats.org/officeDocument/2006/relationships/hyperlink" Target="Electronic%20Library\Lew2002_177-183.pdf" TargetMode="External"/><Relationship Id="rId396" Type="http://schemas.openxmlformats.org/officeDocument/2006/relationships/hyperlink" Target="Electronic%20Library\Tho2006_22-34.pdf" TargetMode="External"/><Relationship Id="rId561" Type="http://schemas.openxmlformats.org/officeDocument/2006/relationships/hyperlink" Target="Electronic%20Library\Oys2010_1-4.pdf" TargetMode="External"/><Relationship Id="rId617" Type="http://schemas.openxmlformats.org/officeDocument/2006/relationships/hyperlink" Target="Electronic%20Library\Dua2002_192-206.pdf" TargetMode="External"/><Relationship Id="rId659" Type="http://schemas.openxmlformats.org/officeDocument/2006/relationships/hyperlink" Target="Electronic%20Library\Wol1987_181-193.PDF" TargetMode="External"/><Relationship Id="rId214" Type="http://schemas.openxmlformats.org/officeDocument/2006/relationships/hyperlink" Target="Electronic%20Library\Hub1999_814-823.PDF" TargetMode="External"/><Relationship Id="rId256" Type="http://schemas.openxmlformats.org/officeDocument/2006/relationships/hyperlink" Target="Electronic%20Library\Lam1997_95-104.pdf" TargetMode="External"/><Relationship Id="rId298" Type="http://schemas.openxmlformats.org/officeDocument/2006/relationships/hyperlink" Target="Electronic%20Library\Mor1999_206-214.PDF" TargetMode="External"/><Relationship Id="rId421" Type="http://schemas.openxmlformats.org/officeDocument/2006/relationships/hyperlink" Target="Electronic%20Library\Ueb1984_Vol%202.pdf" TargetMode="External"/><Relationship Id="rId463" Type="http://schemas.openxmlformats.org/officeDocument/2006/relationships/hyperlink" Target="Electronic%20Library\Hav1985_271-282.pdf" TargetMode="External"/><Relationship Id="rId519" Type="http://schemas.openxmlformats.org/officeDocument/2006/relationships/hyperlink" Target="Electronic%20Library\Kel2013_1-19.pdf" TargetMode="External"/><Relationship Id="rId670" Type="http://schemas.openxmlformats.org/officeDocument/2006/relationships/hyperlink" Target="Electronic%20Library\Coo2013_669-678.htm" TargetMode="External"/><Relationship Id="rId116" Type="http://schemas.openxmlformats.org/officeDocument/2006/relationships/hyperlink" Target="Electronic%20Library\Pla2003_507-522.pdf" TargetMode="External"/><Relationship Id="rId158" Type="http://schemas.openxmlformats.org/officeDocument/2006/relationships/hyperlink" Target="Electronic%20Library\Bac2004_1-22.pdf" TargetMode="External"/><Relationship Id="rId323" Type="http://schemas.openxmlformats.org/officeDocument/2006/relationships/hyperlink" Target="Electronic%20Library\Lit1970_1-94.pdf" TargetMode="External"/><Relationship Id="rId530" Type="http://schemas.openxmlformats.org/officeDocument/2006/relationships/hyperlink" Target="Electronic%20Library\Hay2011_1-10.pdf" TargetMode="External"/><Relationship Id="rId726" Type="http://schemas.openxmlformats.org/officeDocument/2006/relationships/hyperlink" Target="Electronic%20Library\Kir2002_71-85.pdf" TargetMode="External"/><Relationship Id="rId20" Type="http://schemas.openxmlformats.org/officeDocument/2006/relationships/hyperlink" Target="Electronic%20Library\Har2004_1-4(2Q).pdf" TargetMode="External"/><Relationship Id="rId62" Type="http://schemas.openxmlformats.org/officeDocument/2006/relationships/hyperlink" Target="Electronic%20Library\Dea1987_1-67.pdf" TargetMode="External"/><Relationship Id="rId365" Type="http://schemas.openxmlformats.org/officeDocument/2006/relationships/hyperlink" Target="Electronic%20Library\Gon2001_843-860.pdf" TargetMode="External"/><Relationship Id="rId572" Type="http://schemas.openxmlformats.org/officeDocument/2006/relationships/hyperlink" Target="Electronic%20Library\Mor1993_15-19.pdf" TargetMode="External"/><Relationship Id="rId628" Type="http://schemas.openxmlformats.org/officeDocument/2006/relationships/hyperlink" Target="Electronic%20Library\Fou2005_1-6.pdf" TargetMode="External"/><Relationship Id="rId225" Type="http://schemas.openxmlformats.org/officeDocument/2006/relationships/hyperlink" Target="Electronic%20Library\Tom1999_592-602.PDF" TargetMode="External"/><Relationship Id="rId267" Type="http://schemas.openxmlformats.org/officeDocument/2006/relationships/hyperlink" Target="Electronic%20Library\Mac1995_1-44.pdf" TargetMode="External"/><Relationship Id="rId432" Type="http://schemas.openxmlformats.org/officeDocument/2006/relationships/hyperlink" Target="Electronic%20Library\Ing1951_111-125.pdf" TargetMode="External"/><Relationship Id="rId474" Type="http://schemas.openxmlformats.org/officeDocument/2006/relationships/hyperlink" Target="Electronic%20Library\Gla2000_177-190.pdf" TargetMode="External"/><Relationship Id="rId127" Type="http://schemas.openxmlformats.org/officeDocument/2006/relationships/hyperlink" Target="Electronic%20Library\Sho1993_323-334.pdf" TargetMode="External"/><Relationship Id="rId681" Type="http://schemas.openxmlformats.org/officeDocument/2006/relationships/hyperlink" Target="Electronic%20Library\Mee1992_59-73.pdf" TargetMode="External"/><Relationship Id="rId737" Type="http://schemas.openxmlformats.org/officeDocument/2006/relationships/hyperlink" Target="Electronic%20Library\Nat2002_134pp.pdf" TargetMode="External"/><Relationship Id="rId31" Type="http://schemas.openxmlformats.org/officeDocument/2006/relationships/hyperlink" Target="Electronic%20Library\Sou2006_1-469.pdf" TargetMode="External"/><Relationship Id="rId73" Type="http://schemas.openxmlformats.org/officeDocument/2006/relationships/hyperlink" Target="Electronic%20Library\Gos2001_1-41.pdf" TargetMode="External"/><Relationship Id="rId169" Type="http://schemas.openxmlformats.org/officeDocument/2006/relationships/hyperlink" Target="Electronic%20Library\Den1975_1-69.pdf" TargetMode="External"/><Relationship Id="rId334" Type="http://schemas.openxmlformats.org/officeDocument/2006/relationships/hyperlink" Target="Electronic%20Library\Gra1992_1-124.pdf" TargetMode="External"/><Relationship Id="rId376" Type="http://schemas.openxmlformats.org/officeDocument/2006/relationships/hyperlink" Target="Electronic%20Library\Due2013_110-124.pdf" TargetMode="External"/><Relationship Id="rId541" Type="http://schemas.openxmlformats.org/officeDocument/2006/relationships/hyperlink" Target="Electronic%20Library\Tol2005_1007-1012.pdf" TargetMode="External"/><Relationship Id="rId583" Type="http://schemas.openxmlformats.org/officeDocument/2006/relationships/hyperlink" Target="Electronic%20Library\Sou2013_1-8.pdf" TargetMode="External"/><Relationship Id="rId639" Type="http://schemas.openxmlformats.org/officeDocument/2006/relationships/hyperlink" Target="Electronic%20Library\Lot2006_1806-1809.pdf" TargetMode="External"/><Relationship Id="rId4" Type="http://schemas.openxmlformats.org/officeDocument/2006/relationships/hyperlink" Target="Electronic%20Library\Den2001_1-8.pdf" TargetMode="External"/><Relationship Id="rId180" Type="http://schemas.openxmlformats.org/officeDocument/2006/relationships/hyperlink" Target="Electronic%20Library\Bus1999_995-1003.PDF" TargetMode="External"/><Relationship Id="rId215" Type="http://schemas.openxmlformats.org/officeDocument/2006/relationships/hyperlink" Target="Electronic%20Library\Jac1999_215-223.PDF" TargetMode="External"/><Relationship Id="rId236" Type="http://schemas.openxmlformats.org/officeDocument/2006/relationships/hyperlink" Target="Electronic%20Library\Flo2000_1-11.pdf" TargetMode="External"/><Relationship Id="rId257" Type="http://schemas.openxmlformats.org/officeDocument/2006/relationships/hyperlink" Target="Electronic%20Library\Zah2001_1-31.pdf" TargetMode="External"/><Relationship Id="rId278" Type="http://schemas.openxmlformats.org/officeDocument/2006/relationships/hyperlink" Target="Electronic%20Library\Pat2001_1-63.pdf" TargetMode="External"/><Relationship Id="rId401" Type="http://schemas.openxmlformats.org/officeDocument/2006/relationships/hyperlink" Target="Electronic%20Library\Heu2005_98.pdf" TargetMode="External"/><Relationship Id="rId422" Type="http://schemas.openxmlformats.org/officeDocument/2006/relationships/hyperlink" Target="Electronic%20Library\Ueb1984_Vol%203.pdf" TargetMode="External"/><Relationship Id="rId443" Type="http://schemas.openxmlformats.org/officeDocument/2006/relationships/hyperlink" Target="Electronic%20Library\Dah2004_149-153.pdf" TargetMode="External"/><Relationship Id="rId464" Type="http://schemas.openxmlformats.org/officeDocument/2006/relationships/hyperlink" Target="Electronic%20Library\Osm1989_61-73.pdf" TargetMode="External"/><Relationship Id="rId650" Type="http://schemas.openxmlformats.org/officeDocument/2006/relationships/hyperlink" Target="Electronic%20Library\Ral2007_176-193.pdf" TargetMode="External"/><Relationship Id="rId303" Type="http://schemas.openxmlformats.org/officeDocument/2006/relationships/hyperlink" Target="Electronic%20Library\Rus1996_13-21.pdf" TargetMode="External"/><Relationship Id="rId485" Type="http://schemas.openxmlformats.org/officeDocument/2006/relationships/hyperlink" Target="Electronic%20Library\HuG2006_1-10.pdf" TargetMode="External"/><Relationship Id="rId692" Type="http://schemas.openxmlformats.org/officeDocument/2006/relationships/hyperlink" Target="Electronic%20Library\Nat2005_528.pdf" TargetMode="External"/><Relationship Id="rId706" Type="http://schemas.openxmlformats.org/officeDocument/2006/relationships/hyperlink" Target="Electronic%20Library\Sho2001_155-198.pdf" TargetMode="External"/><Relationship Id="rId748" Type="http://schemas.openxmlformats.org/officeDocument/2006/relationships/hyperlink" Target="Electronic%20Library\Flo1985_pp231.pdf" TargetMode="External"/><Relationship Id="rId42" Type="http://schemas.openxmlformats.org/officeDocument/2006/relationships/hyperlink" Target="Electronic%20Library\Ber2001_1249-1260.pdf" TargetMode="External"/><Relationship Id="rId84" Type="http://schemas.openxmlformats.org/officeDocument/2006/relationships/hyperlink" Target="Electronic%20Library\Kah2008_230-235.pdf" TargetMode="External"/><Relationship Id="rId138" Type="http://schemas.openxmlformats.org/officeDocument/2006/relationships/hyperlink" Target="Electronic%20Library\Swa2004_1-26.pdf" TargetMode="External"/><Relationship Id="rId345" Type="http://schemas.openxmlformats.org/officeDocument/2006/relationships/hyperlink" Target="Electronic%20Library\Rid2003_1-17.pdf" TargetMode="External"/><Relationship Id="rId387" Type="http://schemas.openxmlformats.org/officeDocument/2006/relationships/hyperlink" Target="Electronic%20Library\Hay1981_80-88.pdf" TargetMode="External"/><Relationship Id="rId510" Type="http://schemas.openxmlformats.org/officeDocument/2006/relationships/hyperlink" Target="Electronic%20Library\Par2008_1-68.pdf" TargetMode="External"/><Relationship Id="rId552" Type="http://schemas.openxmlformats.org/officeDocument/2006/relationships/hyperlink" Target="Electronic%20Library\Den2003_1-20.pdf" TargetMode="External"/><Relationship Id="rId594" Type="http://schemas.openxmlformats.org/officeDocument/2006/relationships/hyperlink" Target="..\..\..\..\Library\Electronic%20Library\Gen2009_121-133.pdf" TargetMode="External"/><Relationship Id="rId608" Type="http://schemas.openxmlformats.org/officeDocument/2006/relationships/hyperlink" Target="Electronic%20Library\Abe1986_1-326.pdf" TargetMode="External"/><Relationship Id="rId191" Type="http://schemas.openxmlformats.org/officeDocument/2006/relationships/hyperlink" Target="Electronic%20Library\Bla2002_199-207.pdf" TargetMode="External"/><Relationship Id="rId205" Type="http://schemas.openxmlformats.org/officeDocument/2006/relationships/hyperlink" Target="Electronic%20Library\Gre2002_29-37.pdf" TargetMode="External"/><Relationship Id="rId247" Type="http://schemas.openxmlformats.org/officeDocument/2006/relationships/hyperlink" Target="Electronic%20Library\Coo1988_1-48.pdf" TargetMode="External"/><Relationship Id="rId412" Type="http://schemas.openxmlformats.org/officeDocument/2006/relationships/hyperlink" Target="Electronic%20Library\Epl2001_488.pdf" TargetMode="External"/><Relationship Id="rId107" Type="http://schemas.openxmlformats.org/officeDocument/2006/relationships/hyperlink" Target="Electronic%20Library\McG2001_453-456.pdf" TargetMode="External"/><Relationship Id="rId289" Type="http://schemas.openxmlformats.org/officeDocument/2006/relationships/hyperlink" Target="Electronic%20Library\Lie1996_1-63.pdf" TargetMode="External"/><Relationship Id="rId454" Type="http://schemas.openxmlformats.org/officeDocument/2006/relationships/hyperlink" Target="Electronic%20Library\Law1993_59-64.pdf" TargetMode="External"/><Relationship Id="rId496" Type="http://schemas.openxmlformats.org/officeDocument/2006/relationships/hyperlink" Target="Electronic%20Library\Bac2003_1-9.pdf" TargetMode="External"/><Relationship Id="rId661" Type="http://schemas.openxmlformats.org/officeDocument/2006/relationships/hyperlink" Target="Electronic%20Library\Mar1996_203-215.pdf" TargetMode="External"/><Relationship Id="rId717" Type="http://schemas.openxmlformats.org/officeDocument/2006/relationships/hyperlink" Target="Electronic%20Library\Lar2010_66-79.pdf" TargetMode="External"/><Relationship Id="rId759" Type="http://schemas.openxmlformats.org/officeDocument/2006/relationships/hyperlink" Target="Electronic%20Library\Cen1975_10pp.pdf" TargetMode="External"/><Relationship Id="rId11" Type="http://schemas.openxmlformats.org/officeDocument/2006/relationships/hyperlink" Target="Electronic%20Library\Dei1981_1-21.pdf" TargetMode="External"/><Relationship Id="rId53" Type="http://schemas.openxmlformats.org/officeDocument/2006/relationships/hyperlink" Target="Electronic%20Library\Coh2005_287-293.pdf" TargetMode="External"/><Relationship Id="rId149" Type="http://schemas.openxmlformats.org/officeDocument/2006/relationships/hyperlink" Target="Electronic%20Library\Zie2004_165-172.pdf" TargetMode="External"/><Relationship Id="rId314" Type="http://schemas.openxmlformats.org/officeDocument/2006/relationships/hyperlink" Target="Electronic%20Library\Wei1997_149-158.pdf" TargetMode="External"/><Relationship Id="rId356" Type="http://schemas.openxmlformats.org/officeDocument/2006/relationships/hyperlink" Target="Electronic%20Library\Gov1989_1-10.pdf" TargetMode="External"/><Relationship Id="rId398" Type="http://schemas.openxmlformats.org/officeDocument/2006/relationships/hyperlink" Target="Electronic%20Library\Wal2005_965-973.pdf" TargetMode="External"/><Relationship Id="rId521" Type="http://schemas.openxmlformats.org/officeDocument/2006/relationships/hyperlink" Target="Electronic%20Library\Bec2011_107-116.pdf" TargetMode="External"/><Relationship Id="rId563" Type="http://schemas.openxmlformats.org/officeDocument/2006/relationships/hyperlink" Target="Electronic%20Library\Mil1990_1-26.pdf" TargetMode="External"/><Relationship Id="rId619" Type="http://schemas.openxmlformats.org/officeDocument/2006/relationships/hyperlink" Target="Electronic%20Library\Dua2010_1-8.pdf" TargetMode="External"/><Relationship Id="rId95" Type="http://schemas.openxmlformats.org/officeDocument/2006/relationships/hyperlink" Target="Electronic%20Library\Lap1992_465-476.pdf" TargetMode="External"/><Relationship Id="rId160" Type="http://schemas.openxmlformats.org/officeDocument/2006/relationships/hyperlink" Target="Electronic%20Library\Tun2005_1-40.pdf" TargetMode="External"/><Relationship Id="rId216" Type="http://schemas.openxmlformats.org/officeDocument/2006/relationships/hyperlink" Target="Electronic%20Library\Jac1999_753-762.PDF" TargetMode="External"/><Relationship Id="rId423" Type="http://schemas.openxmlformats.org/officeDocument/2006/relationships/hyperlink" Target="Electronic%20Library\Dav2001_135-162.pdf" TargetMode="External"/><Relationship Id="rId258" Type="http://schemas.openxmlformats.org/officeDocument/2006/relationships/hyperlink" Target="Electronic%20Library\Zah2001_1-38.pdf" TargetMode="External"/><Relationship Id="rId465" Type="http://schemas.openxmlformats.org/officeDocument/2006/relationships/hyperlink" Target="Electronic%20Library\Pin2010_9-21.pdf" TargetMode="External"/><Relationship Id="rId630" Type="http://schemas.openxmlformats.org/officeDocument/2006/relationships/hyperlink" Target="Electronic%20Library\Gav2011_242-247.pdf" TargetMode="External"/><Relationship Id="rId672" Type="http://schemas.openxmlformats.org/officeDocument/2006/relationships/hyperlink" Target="Electronic%20Library\Dan2003_1-5.pdf" TargetMode="External"/><Relationship Id="rId728" Type="http://schemas.openxmlformats.org/officeDocument/2006/relationships/hyperlink" Target="Electronic%20Library\Lee2007_144-175.pdf" TargetMode="External"/><Relationship Id="rId22" Type="http://schemas.openxmlformats.org/officeDocument/2006/relationships/hyperlink" Target="Electronic%20Library\Hec1995_205-217.pdf" TargetMode="External"/><Relationship Id="rId64" Type="http://schemas.openxmlformats.org/officeDocument/2006/relationships/hyperlink" Target="Electronic%20Library\Dua1989_269-276.pdf" TargetMode="External"/><Relationship Id="rId118" Type="http://schemas.openxmlformats.org/officeDocument/2006/relationships/hyperlink" Target="Electronic%20Library\Reh2006_359-373.pdf" TargetMode="External"/><Relationship Id="rId325" Type="http://schemas.openxmlformats.org/officeDocument/2006/relationships/hyperlink" Target="Electronic%20Library\Cre1991_1-76.pdf" TargetMode="External"/><Relationship Id="rId367" Type="http://schemas.openxmlformats.org/officeDocument/2006/relationships/hyperlink" Target="Electronic%20Library\Arr2012_1-11.pdf" TargetMode="External"/><Relationship Id="rId532" Type="http://schemas.openxmlformats.org/officeDocument/2006/relationships/hyperlink" Target="Electronic%20Library\Coe2007_1-115.pdf" TargetMode="External"/><Relationship Id="rId574" Type="http://schemas.openxmlformats.org/officeDocument/2006/relationships/hyperlink" Target="Electronic%20Library\Sny1984_1-75.pdf" TargetMode="External"/><Relationship Id="rId171" Type="http://schemas.openxmlformats.org/officeDocument/2006/relationships/hyperlink" Target="Electronic%20Library\Gan2001_1-38.pdf" TargetMode="External"/><Relationship Id="rId227" Type="http://schemas.openxmlformats.org/officeDocument/2006/relationships/hyperlink" Target="Electronic%20Library\Max1997_319-327.PDF" TargetMode="External"/><Relationship Id="rId269" Type="http://schemas.openxmlformats.org/officeDocument/2006/relationships/hyperlink" Target="Electronic%20Library\McC1996_1-250.pdf" TargetMode="External"/><Relationship Id="rId434" Type="http://schemas.openxmlformats.org/officeDocument/2006/relationships/hyperlink" Target="Electronic%20Library\Can2014_218.pdf" TargetMode="External"/><Relationship Id="rId476" Type="http://schemas.openxmlformats.org/officeDocument/2006/relationships/hyperlink" Target="Electronic%20Library\Day1989_75-90.pdf" TargetMode="External"/><Relationship Id="rId641" Type="http://schemas.openxmlformats.org/officeDocument/2006/relationships/hyperlink" Target="Electronic%20Library\Mar1994_1-11.pdf" TargetMode="External"/><Relationship Id="rId683" Type="http://schemas.openxmlformats.org/officeDocument/2006/relationships/hyperlink" Target="Electronic%20Library\Keo1982_348-52.pdf" TargetMode="External"/><Relationship Id="rId739" Type="http://schemas.openxmlformats.org/officeDocument/2006/relationships/hyperlink" Target="Electronic%20Library\Che2015_1706-1718.pdf" TargetMode="External"/><Relationship Id="rId33" Type="http://schemas.openxmlformats.org/officeDocument/2006/relationships/hyperlink" Target="Electronic%20Library\Unk2000_1.pdf" TargetMode="External"/><Relationship Id="rId129" Type="http://schemas.openxmlformats.org/officeDocument/2006/relationships/hyperlink" Target="Electronic%20Library\Smi1998_324-330.pdf" TargetMode="External"/><Relationship Id="rId280" Type="http://schemas.openxmlformats.org/officeDocument/2006/relationships/hyperlink" Target="Electronic%20Library\Sto2011_23-38.pdf" TargetMode="External"/><Relationship Id="rId336" Type="http://schemas.openxmlformats.org/officeDocument/2006/relationships/hyperlink" Target="Electronic%20Library\Str2000_1-14.pdf" TargetMode="External"/><Relationship Id="rId501" Type="http://schemas.openxmlformats.org/officeDocument/2006/relationships/hyperlink" Target="Electronic%20Library\Hac2008_1-78.pdf" TargetMode="External"/><Relationship Id="rId543" Type="http://schemas.openxmlformats.org/officeDocument/2006/relationships/hyperlink" Target="Electronic%20Library\Car2014_1-20.pdf" TargetMode="External"/><Relationship Id="rId75" Type="http://schemas.openxmlformats.org/officeDocument/2006/relationships/hyperlink" Target="Electronic%20Library\Hec2007_371-381.pdf" TargetMode="External"/><Relationship Id="rId140" Type="http://schemas.openxmlformats.org/officeDocument/2006/relationships/hyperlink" Target="Electronic%20Library\Tay1974_1-17.pdf" TargetMode="External"/><Relationship Id="rId182" Type="http://schemas.openxmlformats.org/officeDocument/2006/relationships/hyperlink" Target="Electronic%20Library\Eyr1999_313-326.PDF" TargetMode="External"/><Relationship Id="rId378" Type="http://schemas.openxmlformats.org/officeDocument/2006/relationships/hyperlink" Target="Electronic%20Library\Tho1983_33.pdf" TargetMode="External"/><Relationship Id="rId403" Type="http://schemas.openxmlformats.org/officeDocument/2006/relationships/hyperlink" Target="Electronic%20Library\App2008_226.pdf" TargetMode="External"/><Relationship Id="rId585" Type="http://schemas.openxmlformats.org/officeDocument/2006/relationships/hyperlink" Target="Electronic%20Library\Haz2015_1-55.pdf" TargetMode="External"/><Relationship Id="rId750" Type="http://schemas.openxmlformats.org/officeDocument/2006/relationships/hyperlink" Target="Electronic%20Library\Ken2007_595-623.pdf" TargetMode="External"/><Relationship Id="rId6" Type="http://schemas.openxmlformats.org/officeDocument/2006/relationships/hyperlink" Target="Electronic%20Library\Den2000_1-8.pdf" TargetMode="External"/><Relationship Id="rId238" Type="http://schemas.openxmlformats.org/officeDocument/2006/relationships/hyperlink" Target="Electronic%20Library\Gra1996_141-154.pdf" TargetMode="External"/><Relationship Id="rId445" Type="http://schemas.openxmlformats.org/officeDocument/2006/relationships/hyperlink" Target="Electronic%20Library\Coa2014_196.pdf" TargetMode="External"/><Relationship Id="rId487" Type="http://schemas.openxmlformats.org/officeDocument/2006/relationships/hyperlink" Target="Electronic%20Library\Pat2003_1-132.pdf" TargetMode="External"/><Relationship Id="rId610" Type="http://schemas.openxmlformats.org/officeDocument/2006/relationships/hyperlink" Target="Electronic%20Library\And2011_103-109.pdf" TargetMode="External"/><Relationship Id="rId652" Type="http://schemas.openxmlformats.org/officeDocument/2006/relationships/hyperlink" Target="Electronic%20Library\Sch2015_1-32.pdf" TargetMode="External"/><Relationship Id="rId694" Type="http://schemas.openxmlformats.org/officeDocument/2006/relationships/hyperlink" Target="Electronic%20Library\Git2015_301-307.pdf" TargetMode="External"/><Relationship Id="rId708" Type="http://schemas.openxmlformats.org/officeDocument/2006/relationships/hyperlink" Target="Electronic%20Library\Cum2003_261-274.pdf" TargetMode="External"/><Relationship Id="rId291" Type="http://schemas.openxmlformats.org/officeDocument/2006/relationships/hyperlink" Target="Electronic%20Library\Lin1996_508-523.pdf" TargetMode="External"/><Relationship Id="rId305" Type="http://schemas.openxmlformats.org/officeDocument/2006/relationships/hyperlink" Target="Electronic%20Library\Rys1999_21-30.PDF" TargetMode="External"/><Relationship Id="rId347" Type="http://schemas.openxmlformats.org/officeDocument/2006/relationships/hyperlink" Target="Electronic%20Library\Ser1997_161-172.pdf" TargetMode="External"/><Relationship Id="rId512" Type="http://schemas.openxmlformats.org/officeDocument/2006/relationships/hyperlink" Target="Electronic%20Library\Lay2008_1-11.pdf" TargetMode="External"/><Relationship Id="rId44" Type="http://schemas.openxmlformats.org/officeDocument/2006/relationships/hyperlink" Target="Electronic%20Library\Boy2004_530-538.pdf" TargetMode="External"/><Relationship Id="rId86" Type="http://schemas.openxmlformats.org/officeDocument/2006/relationships/hyperlink" Target="Electronic%20Library\Kam2001_623-635.pdf" TargetMode="External"/><Relationship Id="rId151" Type="http://schemas.openxmlformats.org/officeDocument/2006/relationships/hyperlink" Target="Electronic%20Library\Has1988_101-106.pdf" TargetMode="External"/><Relationship Id="rId389" Type="http://schemas.openxmlformats.org/officeDocument/2006/relationships/hyperlink" Target="Electronic%20Library\LaP2003_165-176.pdf" TargetMode="External"/><Relationship Id="rId554" Type="http://schemas.openxmlformats.org/officeDocument/2006/relationships/hyperlink" Target="Electronic%20Library\Mal2003_369-385.pdf" TargetMode="External"/><Relationship Id="rId596" Type="http://schemas.openxmlformats.org/officeDocument/2006/relationships/hyperlink" Target="Electronic%20Library\Jud2015_135-143.pdf" TargetMode="External"/><Relationship Id="rId193" Type="http://schemas.openxmlformats.org/officeDocument/2006/relationships/hyperlink" Target="Electronic%20Library\Car2002_215-227.pdf" TargetMode="External"/><Relationship Id="rId207" Type="http://schemas.openxmlformats.org/officeDocument/2006/relationships/hyperlink" Target="Electronic%20Library\Sto2002_47-54.pdf" TargetMode="External"/><Relationship Id="rId249" Type="http://schemas.openxmlformats.org/officeDocument/2006/relationships/hyperlink" Target="Electronic%20Library\Mil1980_1-42.pdf" TargetMode="External"/><Relationship Id="rId414" Type="http://schemas.openxmlformats.org/officeDocument/2006/relationships/hyperlink" Target="Electronic%20Library\Zie1982_1-123.pdf" TargetMode="External"/><Relationship Id="rId456" Type="http://schemas.openxmlformats.org/officeDocument/2006/relationships/hyperlink" Target="Electronic%20Library\Bac1991_1-48.pdf" TargetMode="External"/><Relationship Id="rId498" Type="http://schemas.openxmlformats.org/officeDocument/2006/relationships/hyperlink" Target="Electronic%20Library\Doh2000_1-139.pdf" TargetMode="External"/><Relationship Id="rId621" Type="http://schemas.openxmlformats.org/officeDocument/2006/relationships/hyperlink" Target="Electronic%20Library\Fou2002_497-521.pdf" TargetMode="External"/><Relationship Id="rId663" Type="http://schemas.openxmlformats.org/officeDocument/2006/relationships/hyperlink" Target="Electronic%20Library\Dew2016_68-77.pdf" TargetMode="External"/><Relationship Id="rId13" Type="http://schemas.openxmlformats.org/officeDocument/2006/relationships/hyperlink" Target="Electronic%20Library\Dav1943_1.pdf" TargetMode="External"/><Relationship Id="rId109" Type="http://schemas.openxmlformats.org/officeDocument/2006/relationships/hyperlink" Target="Electronic%20Library\Met2012_1-8.pdf" TargetMode="External"/><Relationship Id="rId260" Type="http://schemas.openxmlformats.org/officeDocument/2006/relationships/hyperlink" Target="Electronic%20Library\Zah2004_1-65.pdf" TargetMode="External"/><Relationship Id="rId316" Type="http://schemas.openxmlformats.org/officeDocument/2006/relationships/hyperlink" Target="Electronic%20Library\Shi2002_126-132.pdf" TargetMode="External"/><Relationship Id="rId523" Type="http://schemas.openxmlformats.org/officeDocument/2006/relationships/hyperlink" Target="Electronic%20Library\Bra2005_223-237.pdf" TargetMode="External"/><Relationship Id="rId719" Type="http://schemas.openxmlformats.org/officeDocument/2006/relationships/hyperlink" Target="Electronic%20Library\Han2001_1-504.pdf" TargetMode="External"/><Relationship Id="rId55" Type="http://schemas.openxmlformats.org/officeDocument/2006/relationships/hyperlink" Target="Electronic%20Library\Cor2006_144-150.pdf" TargetMode="External"/><Relationship Id="rId97" Type="http://schemas.openxmlformats.org/officeDocument/2006/relationships/hyperlink" Target="Electronic%20Library\Lap1997_1119-1131.pdf" TargetMode="External"/><Relationship Id="rId120" Type="http://schemas.openxmlformats.org/officeDocument/2006/relationships/hyperlink" Target="Electronic%20Library\Ryp2007_1-8.pdf" TargetMode="External"/><Relationship Id="rId358" Type="http://schemas.openxmlformats.org/officeDocument/2006/relationships/hyperlink" Target="Electronic%20Library\Ada1996_1-357.pdf" TargetMode="External"/><Relationship Id="rId565" Type="http://schemas.openxmlformats.org/officeDocument/2006/relationships/hyperlink" Target="../../../../Library/Electronic%20Library/Wil2010_1-19.docx" TargetMode="External"/><Relationship Id="rId730" Type="http://schemas.openxmlformats.org/officeDocument/2006/relationships/hyperlink" Target="Electronic%20Library\Mad1999_1-16.pdf" TargetMode="External"/><Relationship Id="rId162" Type="http://schemas.openxmlformats.org/officeDocument/2006/relationships/hyperlink" Target="Electronic%20Library\Kin1981_1-8.pdf" TargetMode="External"/><Relationship Id="rId218" Type="http://schemas.openxmlformats.org/officeDocument/2006/relationships/hyperlink" Target="Electronic%20Library\Bor2004_1-88.pdf" TargetMode="External"/><Relationship Id="rId425" Type="http://schemas.openxmlformats.org/officeDocument/2006/relationships/hyperlink" Target="Electronic%20Library\San1981_60-67.pdf" TargetMode="External"/><Relationship Id="rId467" Type="http://schemas.openxmlformats.org/officeDocument/2006/relationships/hyperlink" Target="Electronic%20Library\Roe1995_91-101.pdf" TargetMode="External"/><Relationship Id="rId632" Type="http://schemas.openxmlformats.org/officeDocument/2006/relationships/hyperlink" Target="Electronic%20Library\Gon2013_96-104.pdf" TargetMode="External"/><Relationship Id="rId271" Type="http://schemas.openxmlformats.org/officeDocument/2006/relationships/hyperlink" Target="Electronic%20Library\Gra1997_1-75.pdf" TargetMode="External"/><Relationship Id="rId674" Type="http://schemas.openxmlformats.org/officeDocument/2006/relationships/hyperlink" Target="Electronic%20Library\Dan2008_31-42.pdf" TargetMode="External"/><Relationship Id="rId24" Type="http://schemas.openxmlformats.org/officeDocument/2006/relationships/hyperlink" Target="Electronic%20Library\Rud1980_1-27.pdf" TargetMode="External"/><Relationship Id="rId66" Type="http://schemas.openxmlformats.org/officeDocument/2006/relationships/hyperlink" Target="Electronic%20Library\Fin2003_989-996.pdf" TargetMode="External"/><Relationship Id="rId131" Type="http://schemas.openxmlformats.org/officeDocument/2006/relationships/hyperlink" Target="Electronic%20Library\Sny2005_1767-1780.pdf" TargetMode="External"/><Relationship Id="rId327" Type="http://schemas.openxmlformats.org/officeDocument/2006/relationships/hyperlink" Target="Electronic%20Library\Jor1973_1-227.pdf" TargetMode="External"/><Relationship Id="rId369" Type="http://schemas.openxmlformats.org/officeDocument/2006/relationships/hyperlink" Target="Electronic%20Library\Sau1969_119.pdf" TargetMode="External"/><Relationship Id="rId534" Type="http://schemas.openxmlformats.org/officeDocument/2006/relationships/hyperlink" Target="Electronic%20Library\Maz2001_93-102.pdf" TargetMode="External"/><Relationship Id="rId576" Type="http://schemas.openxmlformats.org/officeDocument/2006/relationships/hyperlink" Target="Electronic%20Library\Van2007_1311-1322.pdf" TargetMode="External"/><Relationship Id="rId741" Type="http://schemas.openxmlformats.org/officeDocument/2006/relationships/hyperlink" Target="Electronic%20Library\Chr2012_12pp.pdf" TargetMode="External"/><Relationship Id="rId173" Type="http://schemas.openxmlformats.org/officeDocument/2006/relationships/hyperlink" Target="Electronic%20Library\Bor1992_1-115.pdf" TargetMode="External"/><Relationship Id="rId229" Type="http://schemas.openxmlformats.org/officeDocument/2006/relationships/hyperlink" Target="Electronic%20Library\Ali2000_833-848.pdf" TargetMode="External"/><Relationship Id="rId380" Type="http://schemas.openxmlformats.org/officeDocument/2006/relationships/hyperlink" Target="Electronic%20Library\Pet1986_51.pdf" TargetMode="External"/><Relationship Id="rId436" Type="http://schemas.openxmlformats.org/officeDocument/2006/relationships/hyperlink" Target="Electronic%20Library\Tay1998_219-230.pdf" TargetMode="External"/><Relationship Id="rId601" Type="http://schemas.openxmlformats.org/officeDocument/2006/relationships/hyperlink" Target="Electronic%20Library\Bar2015_1-8.pdf" TargetMode="External"/><Relationship Id="rId643" Type="http://schemas.openxmlformats.org/officeDocument/2006/relationships/hyperlink" Target="Electronic%20Library\Mas2014_23-31.pdf" TargetMode="External"/><Relationship Id="rId240" Type="http://schemas.openxmlformats.org/officeDocument/2006/relationships/hyperlink" Target="Electronic%20Library\App1996_1-8.pdf" TargetMode="External"/><Relationship Id="rId478" Type="http://schemas.openxmlformats.org/officeDocument/2006/relationships/hyperlink" Target="Electronic%20Library\Hav1970_248-264.pdf" TargetMode="External"/><Relationship Id="rId685" Type="http://schemas.openxmlformats.org/officeDocument/2006/relationships/hyperlink" Target="Electronic%20Library\Tha2002_293-304.pdf" TargetMode="External"/><Relationship Id="rId35" Type="http://schemas.openxmlformats.org/officeDocument/2006/relationships/hyperlink" Target="Electronic%20Library\Bad2004_1229-1247.pdf" TargetMode="External"/><Relationship Id="rId77" Type="http://schemas.openxmlformats.org/officeDocument/2006/relationships/hyperlink" Target="Electronic%20Library\Hoe1999_1-48.pdf" TargetMode="External"/><Relationship Id="rId100" Type="http://schemas.openxmlformats.org/officeDocument/2006/relationships/hyperlink" Target="Electronic%20Library\Len2001_1261-1277.pdf" TargetMode="External"/><Relationship Id="rId282" Type="http://schemas.openxmlformats.org/officeDocument/2006/relationships/hyperlink" Target="Electronic%20Library\McP1976_1-81.pdf" TargetMode="External"/><Relationship Id="rId338" Type="http://schemas.openxmlformats.org/officeDocument/2006/relationships/hyperlink" Target="Electronic%20Library\Ree1983_1-24.pdf" TargetMode="External"/><Relationship Id="rId503" Type="http://schemas.openxmlformats.org/officeDocument/2006/relationships/hyperlink" Target="Electronic%20Library\Flo2000_1-20.pdf" TargetMode="External"/><Relationship Id="rId545" Type="http://schemas.openxmlformats.org/officeDocument/2006/relationships/hyperlink" Target="Electronic%20Library\Whi1998_516-523.pdf" TargetMode="External"/><Relationship Id="rId587" Type="http://schemas.openxmlformats.org/officeDocument/2006/relationships/hyperlink" Target="Electronic%20Library\Moo1980_573-581.pdf" TargetMode="External"/><Relationship Id="rId710" Type="http://schemas.openxmlformats.org/officeDocument/2006/relationships/hyperlink" Target="Electronic%20Library\Par2018_1-64.pdf" TargetMode="External"/><Relationship Id="rId752" Type="http://schemas.openxmlformats.org/officeDocument/2006/relationships/hyperlink" Target="Electronic%20Library\FAO2002_Volume%201.pdf" TargetMode="External"/><Relationship Id="rId8" Type="http://schemas.openxmlformats.org/officeDocument/2006/relationships/hyperlink" Target="Electronic%20Library\Den1997_1-14.pdf" TargetMode="External"/><Relationship Id="rId142" Type="http://schemas.openxmlformats.org/officeDocument/2006/relationships/hyperlink" Target="Electronic%20Library\Tyl2006_515-525.pdf" TargetMode="External"/><Relationship Id="rId184" Type="http://schemas.openxmlformats.org/officeDocument/2006/relationships/hyperlink" Target="Electronic%20Library\Fou1999_345-357.PDF" TargetMode="External"/><Relationship Id="rId391" Type="http://schemas.openxmlformats.org/officeDocument/2006/relationships/hyperlink" Target="Electronic%20Library\Man2008_1-15.pdf" TargetMode="External"/><Relationship Id="rId405" Type="http://schemas.openxmlformats.org/officeDocument/2006/relationships/hyperlink" Target="Electronic%20Library\Sho2010_141-146.pdf" TargetMode="External"/><Relationship Id="rId447" Type="http://schemas.openxmlformats.org/officeDocument/2006/relationships/hyperlink" Target="Electronic%20Library\Flo2012_248.pdf" TargetMode="External"/><Relationship Id="rId612" Type="http://schemas.openxmlformats.org/officeDocument/2006/relationships/hyperlink" Target="Electronic%20Library\Cab2012_116-122.pdf" TargetMode="External"/><Relationship Id="rId251" Type="http://schemas.openxmlformats.org/officeDocument/2006/relationships/hyperlink" Target="Electronic%20Library\Mac1981_1-70.pdf" TargetMode="External"/><Relationship Id="rId489" Type="http://schemas.openxmlformats.org/officeDocument/2006/relationships/hyperlink" Target="Electronic%20Library\Kah2012_1393-1400.pdf" TargetMode="External"/><Relationship Id="rId654" Type="http://schemas.openxmlformats.org/officeDocument/2006/relationships/hyperlink" Target="Electronic%20Library\Sho2007_3-20.pdf" TargetMode="External"/><Relationship Id="rId696" Type="http://schemas.openxmlformats.org/officeDocument/2006/relationships/hyperlink" Target="Electronic%20Library\Wil2010_236.pdf" TargetMode="External"/><Relationship Id="rId46" Type="http://schemas.openxmlformats.org/officeDocument/2006/relationships/hyperlink" Target="Electronic%20Library\Buz2012_1-17.pdf" TargetMode="External"/><Relationship Id="rId293" Type="http://schemas.openxmlformats.org/officeDocument/2006/relationships/hyperlink" Target="Electronic%20Library\Bar1978_1-45.pdf" TargetMode="External"/><Relationship Id="rId307" Type="http://schemas.openxmlformats.org/officeDocument/2006/relationships/hyperlink" Target="Electronic%20Library\Sig2000_123-131.pdf" TargetMode="External"/><Relationship Id="rId349" Type="http://schemas.openxmlformats.org/officeDocument/2006/relationships/hyperlink" Target="Electronic%20Library\Mil1976_1-39.pdf" TargetMode="External"/><Relationship Id="rId514" Type="http://schemas.openxmlformats.org/officeDocument/2006/relationships/hyperlink" Target="Electronic%20Library\Kra2011_1-36.pdf" TargetMode="External"/><Relationship Id="rId556" Type="http://schemas.openxmlformats.org/officeDocument/2006/relationships/hyperlink" Target="Electronic%20Library\Elk2001_1-8.pdf" TargetMode="External"/><Relationship Id="rId721" Type="http://schemas.openxmlformats.org/officeDocument/2006/relationships/hyperlink" Target="Electronic%20Library\McC1997_930-937.pdf" TargetMode="External"/><Relationship Id="rId88" Type="http://schemas.openxmlformats.org/officeDocument/2006/relationships/hyperlink" Target="Electronic%20Library\Kan2006_1-48.pdf" TargetMode="External"/><Relationship Id="rId111" Type="http://schemas.openxmlformats.org/officeDocument/2006/relationships/hyperlink" Target="Electronic%20Library\Mor2005_1009-1020.pdf" TargetMode="External"/><Relationship Id="rId153" Type="http://schemas.openxmlformats.org/officeDocument/2006/relationships/hyperlink" Target="Electronic%20Library\Sny2004_1-44.pdf" TargetMode="External"/><Relationship Id="rId195" Type="http://schemas.openxmlformats.org/officeDocument/2006/relationships/hyperlink" Target="Electronic%20Library\Dil2002_239-246.pdf" TargetMode="External"/><Relationship Id="rId209" Type="http://schemas.openxmlformats.org/officeDocument/2006/relationships/hyperlink" Target="Electronic%20Library\Joh2002_1-10.pdf" TargetMode="External"/><Relationship Id="rId360" Type="http://schemas.openxmlformats.org/officeDocument/2006/relationships/hyperlink" Target="Electronic%20Library\Arr2008_1-19.pdf" TargetMode="External"/><Relationship Id="rId416" Type="http://schemas.openxmlformats.org/officeDocument/2006/relationships/hyperlink" Target="Electronic%20Library\Ueb1984_Vol%206.pdf" TargetMode="External"/><Relationship Id="rId598" Type="http://schemas.openxmlformats.org/officeDocument/2006/relationships/hyperlink" Target="Electronic%20Library\Vol2014_108-119.pdf" TargetMode="External"/><Relationship Id="rId220" Type="http://schemas.openxmlformats.org/officeDocument/2006/relationships/hyperlink" Target="Electronic%20Library\Jac2002_414-424.pdf" TargetMode="External"/><Relationship Id="rId458" Type="http://schemas.openxmlformats.org/officeDocument/2006/relationships/hyperlink" Target="Electronic%20Library\Mic1995_267-273.pdf" TargetMode="External"/><Relationship Id="rId623" Type="http://schemas.openxmlformats.org/officeDocument/2006/relationships/hyperlink" Target="Electronic%20Library\Fou2002_229-245.pdf" TargetMode="External"/><Relationship Id="rId665" Type="http://schemas.openxmlformats.org/officeDocument/2006/relationships/hyperlink" Target="Electronic%20Library\Maz2015_4993-5003.pdf" TargetMode="External"/><Relationship Id="rId15" Type="http://schemas.openxmlformats.org/officeDocument/2006/relationships/hyperlink" Target="Electronic%20Library\Bac2005_1-19.pdf" TargetMode="External"/><Relationship Id="rId57" Type="http://schemas.openxmlformats.org/officeDocument/2006/relationships/hyperlink" Target="Electronic%20Library\Cos2001_1-9.pdf" TargetMode="External"/><Relationship Id="rId262" Type="http://schemas.openxmlformats.org/officeDocument/2006/relationships/hyperlink" Target="Electronic%20Library\Wad1992_1-103.pdf" TargetMode="External"/><Relationship Id="rId318" Type="http://schemas.openxmlformats.org/officeDocument/2006/relationships/hyperlink" Target="Electronic%20Library\Yea2011_267-277.pdf" TargetMode="External"/><Relationship Id="rId525" Type="http://schemas.openxmlformats.org/officeDocument/2006/relationships/hyperlink" Target="Electronic%20Library\Cif2010_10-20.pdf" TargetMode="External"/><Relationship Id="rId567" Type="http://schemas.openxmlformats.org/officeDocument/2006/relationships/hyperlink" Target="Electronic%20Library\Liv1992_1-72.pdf" TargetMode="External"/><Relationship Id="rId732" Type="http://schemas.openxmlformats.org/officeDocument/2006/relationships/hyperlink" Target="Electronic%20Library\FWC2011_1-5.pdf" TargetMode="External"/><Relationship Id="rId99" Type="http://schemas.openxmlformats.org/officeDocument/2006/relationships/hyperlink" Target="Electronic%20Library\Lel2002_32-40.pdf" TargetMode="External"/><Relationship Id="rId122" Type="http://schemas.openxmlformats.org/officeDocument/2006/relationships/hyperlink" Target="Electronic%20Library\Sch2001_310-317.pdf" TargetMode="External"/><Relationship Id="rId164" Type="http://schemas.openxmlformats.org/officeDocument/2006/relationships/hyperlink" Target="Electronic%20Library\Lox1998_1-31.pdf" TargetMode="External"/><Relationship Id="rId371" Type="http://schemas.openxmlformats.org/officeDocument/2006/relationships/hyperlink" Target="Electronic%20Library\New1988_536-546.pdf" TargetMode="External"/><Relationship Id="rId427" Type="http://schemas.openxmlformats.org/officeDocument/2006/relationships/hyperlink" Target="Electronic%20Library\All2010_2660-2668.pdf" TargetMode="External"/><Relationship Id="rId469" Type="http://schemas.openxmlformats.org/officeDocument/2006/relationships/hyperlink" Target="Electronic%20Library\Wil2005_157-165.pdf" TargetMode="External"/><Relationship Id="rId634" Type="http://schemas.openxmlformats.org/officeDocument/2006/relationships/hyperlink" Target="Electronic%20Library\Gre2006_24-36.pdf" TargetMode="External"/><Relationship Id="rId676" Type="http://schemas.openxmlformats.org/officeDocument/2006/relationships/hyperlink" Target="Electronic%20Library\Ste2011_842-67.pdf" TargetMode="External"/><Relationship Id="rId26" Type="http://schemas.openxmlformats.org/officeDocument/2006/relationships/hyperlink" Target="Electronic%20Library\Rud1988_1-49.pdf" TargetMode="External"/><Relationship Id="rId231" Type="http://schemas.openxmlformats.org/officeDocument/2006/relationships/hyperlink" Target="Electronic%20Library\Ber2000_1121-1131.pdf" TargetMode="External"/><Relationship Id="rId273" Type="http://schemas.openxmlformats.org/officeDocument/2006/relationships/hyperlink" Target="Electronic%20Library\Cei1998_70-91.pdf" TargetMode="External"/><Relationship Id="rId329" Type="http://schemas.openxmlformats.org/officeDocument/2006/relationships/hyperlink" Target="Electronic%20Library\Jen1976_1-122.pdf" TargetMode="External"/><Relationship Id="rId480" Type="http://schemas.openxmlformats.org/officeDocument/2006/relationships/hyperlink" Target="Electronic%20Library\Sam2013_79-91.pdf" TargetMode="External"/><Relationship Id="rId536" Type="http://schemas.openxmlformats.org/officeDocument/2006/relationships/hyperlink" Target="Electronic%20Library\Pea2008_1-6.pdf" TargetMode="External"/><Relationship Id="rId701" Type="http://schemas.openxmlformats.org/officeDocument/2006/relationships/hyperlink" Target="Electronic%20Library\Mad2017_1-12.pdf" TargetMode="External"/><Relationship Id="rId68" Type="http://schemas.openxmlformats.org/officeDocument/2006/relationships/hyperlink" Target="Electronic%20Library\Fon1998_1-222.pdf" TargetMode="External"/><Relationship Id="rId133" Type="http://schemas.openxmlformats.org/officeDocument/2006/relationships/hyperlink" Target="Electronic%20Library\Spe2006_272-276.pdf" TargetMode="External"/><Relationship Id="rId175" Type="http://schemas.openxmlformats.org/officeDocument/2006/relationships/hyperlink" Target="Electronic%20Library\Bro2000_1-20.pdf" TargetMode="External"/><Relationship Id="rId340" Type="http://schemas.openxmlformats.org/officeDocument/2006/relationships/hyperlink" Target="Electronic%20Library\Dur2003_1219-1228.pdf" TargetMode="External"/><Relationship Id="rId578" Type="http://schemas.openxmlformats.org/officeDocument/2006/relationships/hyperlink" Target="Electronic%20Library\Car2010_601-608.pdf" TargetMode="External"/><Relationship Id="rId743" Type="http://schemas.openxmlformats.org/officeDocument/2006/relationships/hyperlink" Target="Electronic%20Library\Lap2015_82-102.pdf" TargetMode="External"/><Relationship Id="rId200" Type="http://schemas.openxmlformats.org/officeDocument/2006/relationships/hyperlink" Target="Electronic%20Library\Lew2002_125-132.pdf" TargetMode="External"/><Relationship Id="rId382" Type="http://schemas.openxmlformats.org/officeDocument/2006/relationships/hyperlink" Target="Electronic%20Library\Cha1986_82.pdf" TargetMode="External"/><Relationship Id="rId438" Type="http://schemas.openxmlformats.org/officeDocument/2006/relationships/hyperlink" Target="Electronic%20Library\Dun2014_177-185.pdf" TargetMode="External"/><Relationship Id="rId603" Type="http://schemas.openxmlformats.org/officeDocument/2006/relationships/hyperlink" Target="..\..\..\..\Library\Electronic%20Library\Hav1994_133-136.pdf" TargetMode="External"/><Relationship Id="rId645" Type="http://schemas.openxmlformats.org/officeDocument/2006/relationships/hyperlink" Target="Electronic%20Library\Mel2008_2339-2349.pdf" TargetMode="External"/><Relationship Id="rId687" Type="http://schemas.openxmlformats.org/officeDocument/2006/relationships/hyperlink" Target="Electronic%20Library\Lap2017_1-22.pdf" TargetMode="External"/><Relationship Id="rId242" Type="http://schemas.openxmlformats.org/officeDocument/2006/relationships/hyperlink" Target="Electronic%20Library\Fed1981_1-109.pdf" TargetMode="External"/><Relationship Id="rId284" Type="http://schemas.openxmlformats.org/officeDocument/2006/relationships/hyperlink" Target="Electronic%20Library\Rus1984_1-36.pdf" TargetMode="External"/><Relationship Id="rId491" Type="http://schemas.openxmlformats.org/officeDocument/2006/relationships/hyperlink" Target="Electronic%20Library\Kah2009_245-249.pdf" TargetMode="External"/><Relationship Id="rId505" Type="http://schemas.openxmlformats.org/officeDocument/2006/relationships/hyperlink" Target="../../../../Library/Electronic%20Library/Gra1997_1-45.pdf" TargetMode="External"/><Relationship Id="rId712" Type="http://schemas.openxmlformats.org/officeDocument/2006/relationships/hyperlink" Target="Electronic%20Library\Bar2003_1-27.pdf" TargetMode="External"/><Relationship Id="rId37" Type="http://schemas.openxmlformats.org/officeDocument/2006/relationships/hyperlink" Target="Electronic%20Library\Bar2004_1237-1245.pdf" TargetMode="External"/><Relationship Id="rId79" Type="http://schemas.openxmlformats.org/officeDocument/2006/relationships/hyperlink" Target="Electronic%20Library\Jen2001_201-217.pdf" TargetMode="External"/><Relationship Id="rId102" Type="http://schemas.openxmlformats.org/officeDocument/2006/relationships/hyperlink" Target="Electronic%20Library\Mac2000_655-671.pdf" TargetMode="External"/><Relationship Id="rId144" Type="http://schemas.openxmlformats.org/officeDocument/2006/relationships/hyperlink" Target="Electronic%20Library\Van2000_62-67.pdf" TargetMode="External"/><Relationship Id="rId547" Type="http://schemas.openxmlformats.org/officeDocument/2006/relationships/hyperlink" Target="Electronic%20Library\Sou2004_1-2.pdf" TargetMode="External"/><Relationship Id="rId589" Type="http://schemas.openxmlformats.org/officeDocument/2006/relationships/hyperlink" Target="../../../../Library/Electronic%20Library/Moo1983_372-379.pdf" TargetMode="External"/><Relationship Id="rId754" Type="http://schemas.openxmlformats.org/officeDocument/2006/relationships/hyperlink" Target="Electronic%20Library\FAO2002_Volume%203.pdf" TargetMode="External"/><Relationship Id="rId90" Type="http://schemas.openxmlformats.org/officeDocument/2006/relationships/hyperlink" Target="Electronic%20Library\Kar2010_1-14.pdf" TargetMode="External"/><Relationship Id="rId186" Type="http://schemas.openxmlformats.org/officeDocument/2006/relationships/hyperlink" Target="Electronic%20Library\Joh2002_151-168.pdf" TargetMode="External"/><Relationship Id="rId351" Type="http://schemas.openxmlformats.org/officeDocument/2006/relationships/hyperlink" Target="Electronic%20Library\Kro2012_1-101.pdf" TargetMode="External"/><Relationship Id="rId393" Type="http://schemas.openxmlformats.org/officeDocument/2006/relationships/hyperlink" Target="Electronic%20Library\Oco2008_428-438.pdf" TargetMode="External"/><Relationship Id="rId407" Type="http://schemas.openxmlformats.org/officeDocument/2006/relationships/hyperlink" Target="Electronic%20Library\Got2011_1-69.pdf" TargetMode="External"/><Relationship Id="rId449" Type="http://schemas.openxmlformats.org/officeDocument/2006/relationships/hyperlink" Target="Electronic%20Library\FAU2015_1-27.pdf" TargetMode="External"/><Relationship Id="rId614" Type="http://schemas.openxmlformats.org/officeDocument/2006/relationships/hyperlink" Target="Electronic%20Library\Cru2002_23.pdf" TargetMode="External"/><Relationship Id="rId656" Type="http://schemas.openxmlformats.org/officeDocument/2006/relationships/hyperlink" Target="Electronic%20Library\Smi2014_613-620.pdf" TargetMode="External"/><Relationship Id="rId211" Type="http://schemas.openxmlformats.org/officeDocument/2006/relationships/hyperlink" Target="Electronic%20Library\Hal1999_358-368.PDF" TargetMode="External"/><Relationship Id="rId253" Type="http://schemas.openxmlformats.org/officeDocument/2006/relationships/hyperlink" Target="Electronic%20Library\Rut1992_1-37.pdf" TargetMode="External"/><Relationship Id="rId295" Type="http://schemas.openxmlformats.org/officeDocument/2006/relationships/hyperlink" Target="Electronic%20Library\Mat1999_534-551.PDF" TargetMode="External"/><Relationship Id="rId309" Type="http://schemas.openxmlformats.org/officeDocument/2006/relationships/hyperlink" Target="Electronic%20Library\Tha1999_518-533.PDF" TargetMode="External"/><Relationship Id="rId460" Type="http://schemas.openxmlformats.org/officeDocument/2006/relationships/hyperlink" Target="Electronic%20Library\OBe1996_431-426.pdf" TargetMode="External"/><Relationship Id="rId516" Type="http://schemas.openxmlformats.org/officeDocument/2006/relationships/hyperlink" Target="Electronic%20Library\Hyd1997_1-195.PDF" TargetMode="External"/><Relationship Id="rId698" Type="http://schemas.openxmlformats.org/officeDocument/2006/relationships/hyperlink" Target="Electronic%20Library\deB2007_5-24.pdf" TargetMode="External"/><Relationship Id="rId48" Type="http://schemas.openxmlformats.org/officeDocument/2006/relationships/hyperlink" Target="Electronic%20Library\Car1994_733-746.pdf" TargetMode="External"/><Relationship Id="rId113" Type="http://schemas.openxmlformats.org/officeDocument/2006/relationships/hyperlink" Target="Electronic%20Library\Par2001_28-47.pdf" TargetMode="External"/><Relationship Id="rId320" Type="http://schemas.openxmlformats.org/officeDocument/2006/relationships/hyperlink" Target="Electronic%20Library\Hea1998_883-888.pdf" TargetMode="External"/><Relationship Id="rId558" Type="http://schemas.openxmlformats.org/officeDocument/2006/relationships/hyperlink" Target="Electronic%20Library\Jac2002_1-19.pdf" TargetMode="External"/><Relationship Id="rId723" Type="http://schemas.openxmlformats.org/officeDocument/2006/relationships/hyperlink" Target="Electronic%20Library\Sha2008_1-47.PDF" TargetMode="External"/><Relationship Id="rId155" Type="http://schemas.openxmlformats.org/officeDocument/2006/relationships/hyperlink" Target="Electronic%20Library\Jae2001_1-20.pdf" TargetMode="External"/><Relationship Id="rId197" Type="http://schemas.openxmlformats.org/officeDocument/2006/relationships/hyperlink" Target="Electronic%20Library\Vir2002_69-80.pdf" TargetMode="External"/><Relationship Id="rId362" Type="http://schemas.openxmlformats.org/officeDocument/2006/relationships/hyperlink" Target="Electronic%20Library\Mor2001_1-49.pdf" TargetMode="External"/><Relationship Id="rId418" Type="http://schemas.openxmlformats.org/officeDocument/2006/relationships/hyperlink" Target="Electronic%20Library\Ueb1984_Vol%201.pdf" TargetMode="External"/><Relationship Id="rId625" Type="http://schemas.openxmlformats.org/officeDocument/2006/relationships/hyperlink" Target="Electronic%20Library\Fou2003_257-288.pdf" TargetMode="External"/><Relationship Id="rId222" Type="http://schemas.openxmlformats.org/officeDocument/2006/relationships/hyperlink" Target="Electronic%20Library\Lam1999_285-296.PDF" TargetMode="External"/><Relationship Id="rId264" Type="http://schemas.openxmlformats.org/officeDocument/2006/relationships/hyperlink" Target="Electronic%20Library\Gra1996_1-182.pdf" TargetMode="External"/><Relationship Id="rId471" Type="http://schemas.openxmlformats.org/officeDocument/2006/relationships/hyperlink" Target="Electronic%20Library\Kni2010_79-90.pdf" TargetMode="External"/><Relationship Id="rId667" Type="http://schemas.openxmlformats.org/officeDocument/2006/relationships/hyperlink" Target="Electronic%20Library\Now2017_79-93.pdf" TargetMode="External"/><Relationship Id="rId17" Type="http://schemas.openxmlformats.org/officeDocument/2006/relationships/hyperlink" Target="Electronic%20Library\Lap1995_99pp.pdf" TargetMode="External"/><Relationship Id="rId59" Type="http://schemas.openxmlformats.org/officeDocument/2006/relationships/hyperlink" Target="Electronic%20Library\Cru2001_136-148.pdf" TargetMode="External"/><Relationship Id="rId124" Type="http://schemas.openxmlformats.org/officeDocument/2006/relationships/hyperlink" Target="Electronic%20Library\Sch2008_37-46.pdf" TargetMode="External"/><Relationship Id="rId527" Type="http://schemas.openxmlformats.org/officeDocument/2006/relationships/hyperlink" Target="Electronic%20Library\Col2015_105-117.pdf" TargetMode="External"/><Relationship Id="rId569" Type="http://schemas.openxmlformats.org/officeDocument/2006/relationships/hyperlink" Target="../../../../Library/Electronic%20Library/Rob2006_288-397.pdf" TargetMode="External"/><Relationship Id="rId734" Type="http://schemas.openxmlformats.org/officeDocument/2006/relationships/hyperlink" Target="Electronic%20Library\Sho1999_169-196.pdf" TargetMode="External"/><Relationship Id="rId70" Type="http://schemas.openxmlformats.org/officeDocument/2006/relationships/hyperlink" Target="Electronic%20Library\Fou2001_341-354.pdf" TargetMode="External"/><Relationship Id="rId166" Type="http://schemas.openxmlformats.org/officeDocument/2006/relationships/hyperlink" Target="Electronic%20Library\App1994_1-13.pdf" TargetMode="External"/><Relationship Id="rId331" Type="http://schemas.openxmlformats.org/officeDocument/2006/relationships/hyperlink" Target="Electronic%20Library\Bur2002_1-75.pdf" TargetMode="External"/><Relationship Id="rId373" Type="http://schemas.openxmlformats.org/officeDocument/2006/relationships/hyperlink" Target="Electronic%20Library\Jud2011_1-17.pdf" TargetMode="External"/><Relationship Id="rId429" Type="http://schemas.openxmlformats.org/officeDocument/2006/relationships/hyperlink" Target="Electronic%20Library\Lak2013_230.pdf" TargetMode="External"/><Relationship Id="rId580" Type="http://schemas.openxmlformats.org/officeDocument/2006/relationships/hyperlink" Target="Electronic%20Library\HDR2001_1-44.pdf" TargetMode="External"/><Relationship Id="rId636" Type="http://schemas.openxmlformats.org/officeDocument/2006/relationships/hyperlink" Target="Electronic%20Library\Hac2004_55-71.pdf" TargetMode="External"/><Relationship Id="rId1" Type="http://schemas.openxmlformats.org/officeDocument/2006/relationships/hyperlink" Target="Electronic%20Library\Est2006_1-27.pdf" TargetMode="External"/><Relationship Id="rId233" Type="http://schemas.openxmlformats.org/officeDocument/2006/relationships/hyperlink" Target="Electronic%20Library\Eis1980_15-19.pdf" TargetMode="External"/><Relationship Id="rId440" Type="http://schemas.openxmlformats.org/officeDocument/2006/relationships/hyperlink" Target="Electronic%20Library\Yao2013_1-98.pdf" TargetMode="External"/><Relationship Id="rId678" Type="http://schemas.openxmlformats.org/officeDocument/2006/relationships/hyperlink" Target="Electronic%20Library\Dav2001_259-67.pdf" TargetMode="External"/><Relationship Id="rId28" Type="http://schemas.openxmlformats.org/officeDocument/2006/relationships/hyperlink" Target="Electronic%20Library\Smi1993_1-34.pdf" TargetMode="External"/><Relationship Id="rId275" Type="http://schemas.openxmlformats.org/officeDocument/2006/relationships/hyperlink" Target="Electronic%20Library\Thi1999_2118-2136.pdf" TargetMode="External"/><Relationship Id="rId300" Type="http://schemas.openxmlformats.org/officeDocument/2006/relationships/hyperlink" Target="Electronic%20Library\Ric1987_392-410.pdf" TargetMode="External"/><Relationship Id="rId482" Type="http://schemas.openxmlformats.org/officeDocument/2006/relationships/hyperlink" Target="Electronic%20Library\Gra2004_995-1004.pdf" TargetMode="External"/><Relationship Id="rId538" Type="http://schemas.openxmlformats.org/officeDocument/2006/relationships/hyperlink" Target="Electronic%20Library\Pow2006_151-158.pdf" TargetMode="External"/><Relationship Id="rId703" Type="http://schemas.openxmlformats.org/officeDocument/2006/relationships/hyperlink" Target="Electronic%20Library\Sto2017_136-150.pdf" TargetMode="External"/><Relationship Id="rId745" Type="http://schemas.openxmlformats.org/officeDocument/2006/relationships/hyperlink" Target="Electronic%20Library\Orl2013_107-120.pdf" TargetMode="External"/><Relationship Id="rId81" Type="http://schemas.openxmlformats.org/officeDocument/2006/relationships/hyperlink" Target="Electronic%20Library\Joh2001_301-318.pdf" TargetMode="External"/><Relationship Id="rId135" Type="http://schemas.openxmlformats.org/officeDocument/2006/relationships/hyperlink" Target="Electronic%20Library\Ste2006_954-965.pdf" TargetMode="External"/><Relationship Id="rId177" Type="http://schemas.openxmlformats.org/officeDocument/2006/relationships/hyperlink" Target="Electronic%20Library\Dia2011_1-76.pdf" TargetMode="External"/><Relationship Id="rId342" Type="http://schemas.openxmlformats.org/officeDocument/2006/relationships/hyperlink" Target="Electronic%20Library\URS1999_1-64.pdf" TargetMode="External"/><Relationship Id="rId384" Type="http://schemas.openxmlformats.org/officeDocument/2006/relationships/hyperlink" Target="Electronic%20Library\Bru2009_147-161.pdf" TargetMode="External"/><Relationship Id="rId591" Type="http://schemas.openxmlformats.org/officeDocument/2006/relationships/hyperlink" Target="Electronic%20Library\Lap2015_1-75.pdf" TargetMode="External"/><Relationship Id="rId605" Type="http://schemas.openxmlformats.org/officeDocument/2006/relationships/hyperlink" Target="Electronic%20Library\Mor2004_915-922.pdf" TargetMode="External"/><Relationship Id="rId202" Type="http://schemas.openxmlformats.org/officeDocument/2006/relationships/hyperlink" Target="Electronic%20Library\Huf_2002_145-149.pdf" TargetMode="External"/><Relationship Id="rId244" Type="http://schemas.openxmlformats.org/officeDocument/2006/relationships/hyperlink" Target="Electronic%20Library\Hau1988_1-40.pdf" TargetMode="External"/><Relationship Id="rId647" Type="http://schemas.openxmlformats.org/officeDocument/2006/relationships/hyperlink" Target="Electronic%20Library\Moo2012_247-258.pdf" TargetMode="External"/><Relationship Id="rId689" Type="http://schemas.openxmlformats.org/officeDocument/2006/relationships/hyperlink" Target="Electronic%20Library\Nat1998_49035.pdf" TargetMode="External"/><Relationship Id="rId39" Type="http://schemas.openxmlformats.org/officeDocument/2006/relationships/hyperlink" Target="Electronic%20Library\Bar2007_949-959.pdf" TargetMode="External"/><Relationship Id="rId286" Type="http://schemas.openxmlformats.org/officeDocument/2006/relationships/hyperlink" Target="Electronic%20Library\Wan1984_1-58.pdf" TargetMode="External"/><Relationship Id="rId451" Type="http://schemas.openxmlformats.org/officeDocument/2006/relationships/hyperlink" Target="Electronic%20Library\Sho2011_1961-1971.pdf" TargetMode="External"/><Relationship Id="rId493" Type="http://schemas.openxmlformats.org/officeDocument/2006/relationships/hyperlink" Target="Electronic%20Library\Cra1990_1-53.pdf" TargetMode="External"/><Relationship Id="rId507" Type="http://schemas.openxmlformats.org/officeDocument/2006/relationships/hyperlink" Target="Electronic%20Library\Par2013_1-63.pdf" TargetMode="External"/><Relationship Id="rId549" Type="http://schemas.openxmlformats.org/officeDocument/2006/relationships/hyperlink" Target="Electronic%20Library\Rob1997_1-3.pdf" TargetMode="External"/><Relationship Id="rId714" Type="http://schemas.openxmlformats.org/officeDocument/2006/relationships/hyperlink" Target="Electronic%20Library\Coa2015_277.pdf" TargetMode="External"/><Relationship Id="rId756" Type="http://schemas.openxmlformats.org/officeDocument/2006/relationships/hyperlink" Target="Electronic%20Library\Haz1999_1-31.pdf" TargetMode="External"/><Relationship Id="rId50" Type="http://schemas.openxmlformats.org/officeDocument/2006/relationships/hyperlink" Target="Electronic%20Library\CER2007_1-26.pdf" TargetMode="External"/><Relationship Id="rId104" Type="http://schemas.openxmlformats.org/officeDocument/2006/relationships/hyperlink" Target="Electronic%20Library\McC1998_577-585.pdf" TargetMode="External"/><Relationship Id="rId146" Type="http://schemas.openxmlformats.org/officeDocument/2006/relationships/hyperlink" Target="Electronic%20Library\Vit1997_494-499.pdf" TargetMode="External"/><Relationship Id="rId188" Type="http://schemas.openxmlformats.org/officeDocument/2006/relationships/hyperlink" Target="Electronic%20Library\Rob2002_171-176.pdf" TargetMode="External"/><Relationship Id="rId311" Type="http://schemas.openxmlformats.org/officeDocument/2006/relationships/hyperlink" Target="Electronic%20Library\Wag1999_304-312.PDF" TargetMode="External"/><Relationship Id="rId353" Type="http://schemas.openxmlformats.org/officeDocument/2006/relationships/hyperlink" Target="Electronic%20Library\Gam2007_1-176.pdf" TargetMode="External"/><Relationship Id="rId395" Type="http://schemas.openxmlformats.org/officeDocument/2006/relationships/hyperlink" Target="Electronic%20Library\Ros2006_158-170.pdf" TargetMode="External"/><Relationship Id="rId409" Type="http://schemas.openxmlformats.org/officeDocument/2006/relationships/hyperlink" Target="Electronic%20Library\Bos2006_383-403.pdf" TargetMode="External"/><Relationship Id="rId560" Type="http://schemas.openxmlformats.org/officeDocument/2006/relationships/hyperlink" Target="Electronic%20Library\Par2012_1-152.pdf" TargetMode="External"/><Relationship Id="rId92" Type="http://schemas.openxmlformats.org/officeDocument/2006/relationships/hyperlink" Target="Electronic%20Library\Ken1996_740-750.pdf" TargetMode="External"/><Relationship Id="rId213" Type="http://schemas.openxmlformats.org/officeDocument/2006/relationships/hyperlink" Target="Electronic%20Library\Hop1999_863-881.PDF" TargetMode="External"/><Relationship Id="rId420" Type="http://schemas.openxmlformats.org/officeDocument/2006/relationships/hyperlink" Target="Electronic%20Library\Ueb1984_Vol%204.pdf" TargetMode="External"/><Relationship Id="rId616" Type="http://schemas.openxmlformats.org/officeDocument/2006/relationships/hyperlink" Target="Electronic%20Library\Dua1995_87-112.pdf" TargetMode="External"/><Relationship Id="rId658" Type="http://schemas.openxmlformats.org/officeDocument/2006/relationships/hyperlink" Target="Electronic%20Library\Whi2016_1-16.pdf" TargetMode="External"/><Relationship Id="rId255" Type="http://schemas.openxmlformats.org/officeDocument/2006/relationships/hyperlink" Target="Electronic%20Library\Ger1994_1-235.pdf" TargetMode="External"/><Relationship Id="rId297" Type="http://schemas.openxmlformats.org/officeDocument/2006/relationships/hyperlink" Target="Electronic%20Library\Mor1999_55-64.PDF" TargetMode="External"/><Relationship Id="rId462" Type="http://schemas.openxmlformats.org/officeDocument/2006/relationships/hyperlink" Target="Electronic%20Library\Ber2006_7-16.pdf" TargetMode="External"/><Relationship Id="rId518" Type="http://schemas.openxmlformats.org/officeDocument/2006/relationships/hyperlink" Target="Electronic%20Library\Arr2008_1-20.pdf" TargetMode="External"/><Relationship Id="rId725" Type="http://schemas.openxmlformats.org/officeDocument/2006/relationships/hyperlink" Target="Electronic%20Library\Gre2006_877-879.pdf" TargetMode="External"/><Relationship Id="rId115" Type="http://schemas.openxmlformats.org/officeDocument/2006/relationships/hyperlink" Target="Electronic%20Library\Pea2005_103-114.pdf" TargetMode="External"/><Relationship Id="rId157" Type="http://schemas.openxmlformats.org/officeDocument/2006/relationships/hyperlink" Target="..\..\..\..\Library\Electronic%20Library\Hac2004_1-20.pdf" TargetMode="External"/><Relationship Id="rId322" Type="http://schemas.openxmlformats.org/officeDocument/2006/relationships/hyperlink" Target="Electronic%20Library\Est2000_1-69.pdf" TargetMode="External"/><Relationship Id="rId364" Type="http://schemas.openxmlformats.org/officeDocument/2006/relationships/hyperlink" Target="Electronic%20Library\How2011_1-11.pdf" TargetMode="External"/><Relationship Id="rId61" Type="http://schemas.openxmlformats.org/officeDocument/2006/relationships/hyperlink" Target="Electronic%20Library\Den1993_86-94.pdf" TargetMode="External"/><Relationship Id="rId199" Type="http://schemas.openxmlformats.org/officeDocument/2006/relationships/hyperlink" Target="Electronic%20Library\Chr2002_91-105.pdf" TargetMode="External"/><Relationship Id="rId571" Type="http://schemas.openxmlformats.org/officeDocument/2006/relationships/hyperlink" Target="Electronic%20Library\EPA2003_1-324.pdf" TargetMode="External"/><Relationship Id="rId627" Type="http://schemas.openxmlformats.org/officeDocument/2006/relationships/hyperlink" Target="Electronic%20Library\Fou2004_239-257.pdf" TargetMode="External"/><Relationship Id="rId669" Type="http://schemas.openxmlformats.org/officeDocument/2006/relationships/hyperlink" Target="Electronic%20Library\Rin1996_745-747.pdf" TargetMode="External"/><Relationship Id="rId19" Type="http://schemas.openxmlformats.org/officeDocument/2006/relationships/hyperlink" Target="Electronic%20Library\Har2004_1-4(1Q).pdf" TargetMode="External"/><Relationship Id="rId224" Type="http://schemas.openxmlformats.org/officeDocument/2006/relationships/hyperlink" Target="Electronic%20Library\Pos1999_785-792.PDF" TargetMode="External"/><Relationship Id="rId266" Type="http://schemas.openxmlformats.org/officeDocument/2006/relationships/hyperlink" Target="Electronic%20Library\Coa1996_1-30.pdf" TargetMode="External"/><Relationship Id="rId431" Type="http://schemas.openxmlformats.org/officeDocument/2006/relationships/hyperlink" Target="Electronic%20Library\Ali1999_198.pdf" TargetMode="External"/><Relationship Id="rId473" Type="http://schemas.openxmlformats.org/officeDocument/2006/relationships/hyperlink" Target="Electronic%20Library\Coh2009_163-167.pdf" TargetMode="External"/><Relationship Id="rId529" Type="http://schemas.openxmlformats.org/officeDocument/2006/relationships/hyperlink" Target="Electronic%20Library\Had2001_431-461.pdf" TargetMode="External"/><Relationship Id="rId680" Type="http://schemas.openxmlformats.org/officeDocument/2006/relationships/hyperlink" Target="Electronic%20Library\Laz2011_197-212.pdf" TargetMode="External"/><Relationship Id="rId736" Type="http://schemas.openxmlformats.org/officeDocument/2006/relationships/hyperlink" Target="Electronic%20Library\Par2015_95pp.pdf" TargetMode="External"/><Relationship Id="rId30" Type="http://schemas.openxmlformats.org/officeDocument/2006/relationships/hyperlink" Target="Electronic%20Library\Sou2006_1-111.pdf" TargetMode="External"/><Relationship Id="rId126" Type="http://schemas.openxmlformats.org/officeDocument/2006/relationships/hyperlink" Target="Electronic%20Library\Sed1993_198-215.pdf" TargetMode="External"/><Relationship Id="rId168" Type="http://schemas.openxmlformats.org/officeDocument/2006/relationships/hyperlink" Target="Electronic%20Library\Cut1998_1-12.pdf" TargetMode="External"/><Relationship Id="rId333" Type="http://schemas.openxmlformats.org/officeDocument/2006/relationships/hyperlink" Target="Electronic%20Library\Tun2006_1-5.pdf" TargetMode="External"/><Relationship Id="rId540" Type="http://schemas.openxmlformats.org/officeDocument/2006/relationships/hyperlink" Target="Electronic%20Library\Tha2005_1-1030.pdf" TargetMode="External"/><Relationship Id="rId72" Type="http://schemas.openxmlformats.org/officeDocument/2006/relationships/hyperlink" Target="Electronic%20Library\Gil1981_223-225.pdf" TargetMode="External"/><Relationship Id="rId375" Type="http://schemas.openxmlformats.org/officeDocument/2006/relationships/hyperlink" Target="Electronic%20Library\Lox2009_1-31.pdf" TargetMode="External"/><Relationship Id="rId582" Type="http://schemas.openxmlformats.org/officeDocument/2006/relationships/hyperlink" Target="Electronic%20Library\Bur2012_1-10.pdf" TargetMode="External"/><Relationship Id="rId638" Type="http://schemas.openxmlformats.org/officeDocument/2006/relationships/hyperlink" Target="Electronic%20Library\Kun2005_241-250.pdf" TargetMode="External"/><Relationship Id="rId3" Type="http://schemas.openxmlformats.org/officeDocument/2006/relationships/hyperlink" Target="Electronic%20Library\DEP2000_1.pdf" TargetMode="External"/><Relationship Id="rId235" Type="http://schemas.openxmlformats.org/officeDocument/2006/relationships/hyperlink" Target="Electronic%20Library\Far1998_1-15.pdf" TargetMode="External"/><Relationship Id="rId277" Type="http://schemas.openxmlformats.org/officeDocument/2006/relationships/hyperlink" Target="Electronic%20Library\Fai1997_1-41.pdf" TargetMode="External"/><Relationship Id="rId400" Type="http://schemas.openxmlformats.org/officeDocument/2006/relationships/hyperlink" Target="Electronic%20Library\Sim2008_482-492.pdf" TargetMode="External"/><Relationship Id="rId442" Type="http://schemas.openxmlformats.org/officeDocument/2006/relationships/hyperlink" Target="Electronic%20Library\Dre2011_1-116.pdf" TargetMode="External"/><Relationship Id="rId484" Type="http://schemas.openxmlformats.org/officeDocument/2006/relationships/hyperlink" Target="Electronic%20Library\Win1982_100-176.pdf" TargetMode="External"/><Relationship Id="rId705" Type="http://schemas.openxmlformats.org/officeDocument/2006/relationships/hyperlink" Target="Electronic%20Library\Met2015_861-865.pdf" TargetMode="External"/><Relationship Id="rId137" Type="http://schemas.openxmlformats.org/officeDocument/2006/relationships/hyperlink" Target="Electronic%20Library\Sti2001_343-357.pdf" TargetMode="External"/><Relationship Id="rId302" Type="http://schemas.openxmlformats.org/officeDocument/2006/relationships/hyperlink" Target="Electronic%20Library\Rud1999_398-416.PDF" TargetMode="External"/><Relationship Id="rId344" Type="http://schemas.openxmlformats.org/officeDocument/2006/relationships/hyperlink" Target="Electronic%20Library\Rid2000_1-16.pdf" TargetMode="External"/><Relationship Id="rId691" Type="http://schemas.openxmlformats.org/officeDocument/2006/relationships/hyperlink" Target="Electronic%20Library\Vir1995_67-74.pdf" TargetMode="External"/><Relationship Id="rId747" Type="http://schemas.openxmlformats.org/officeDocument/2006/relationships/hyperlink" Target="Electronic%20Library\Sou2018_3pp.pdf" TargetMode="External"/><Relationship Id="rId41" Type="http://schemas.openxmlformats.org/officeDocument/2006/relationships/hyperlink" Target="Electronic%20Library\Bea2005_1-6.pdf" TargetMode="External"/><Relationship Id="rId83" Type="http://schemas.openxmlformats.org/officeDocument/2006/relationships/hyperlink" Target="Electronic%20Library\Kah2004_1-73.pdf" TargetMode="External"/><Relationship Id="rId179" Type="http://schemas.openxmlformats.org/officeDocument/2006/relationships/hyperlink" Target="Electronic%20Library\Bre1999_369-383.PDF" TargetMode="External"/><Relationship Id="rId386" Type="http://schemas.openxmlformats.org/officeDocument/2006/relationships/hyperlink" Target="Electronic%20Library\Har1996_2305-2315.pdf" TargetMode="External"/><Relationship Id="rId551" Type="http://schemas.openxmlformats.org/officeDocument/2006/relationships/hyperlink" Target="Electronic%20Library\Pat1999_1-15.pdf" TargetMode="External"/><Relationship Id="rId593" Type="http://schemas.openxmlformats.org/officeDocument/2006/relationships/hyperlink" Target="Electronic%20Library\Flo2010_1-4.pdf" TargetMode="External"/><Relationship Id="rId607" Type="http://schemas.openxmlformats.org/officeDocument/2006/relationships/hyperlink" Target="Electronic%20Library\Abe1989_50.pdf" TargetMode="External"/><Relationship Id="rId649" Type="http://schemas.openxmlformats.org/officeDocument/2006/relationships/hyperlink" Target="Electronic%20Library\Nov2011_1403-1416.pdf" TargetMode="External"/><Relationship Id="rId190" Type="http://schemas.openxmlformats.org/officeDocument/2006/relationships/hyperlink" Target="Electronic%20Library\Daw2002_185-197.pdf" TargetMode="External"/><Relationship Id="rId204" Type="http://schemas.openxmlformats.org/officeDocument/2006/relationships/hyperlink" Target="Electronic%20Library\Dix2002_21-28.pdf" TargetMode="External"/><Relationship Id="rId246" Type="http://schemas.openxmlformats.org/officeDocument/2006/relationships/hyperlink" Target="Electronic%20Library\Coo1988_1-61.pdf" TargetMode="External"/><Relationship Id="rId288" Type="http://schemas.openxmlformats.org/officeDocument/2006/relationships/hyperlink" Target="..\..\..\..\Library\Electronic%20Library\Rus1987_1-32.pdf" TargetMode="External"/><Relationship Id="rId411" Type="http://schemas.openxmlformats.org/officeDocument/2006/relationships/hyperlink" Target="Electronic%20Library\Mil1996_239.pdf" TargetMode="External"/><Relationship Id="rId453" Type="http://schemas.openxmlformats.org/officeDocument/2006/relationships/hyperlink" Target="Electronic%20Library\Law1993_1-58.pdf" TargetMode="External"/><Relationship Id="rId509" Type="http://schemas.openxmlformats.org/officeDocument/2006/relationships/hyperlink" Target="Electronic%20Library\The2014_1-31.pdf" TargetMode="External"/><Relationship Id="rId660" Type="http://schemas.openxmlformats.org/officeDocument/2006/relationships/hyperlink" Target="Electronic%20Library\Zal2011_835-841_anthropocene.pdf" TargetMode="External"/><Relationship Id="rId106" Type="http://schemas.openxmlformats.org/officeDocument/2006/relationships/hyperlink" Target="Electronic%20Library\McG1997_99-115.pdf" TargetMode="External"/><Relationship Id="rId313" Type="http://schemas.openxmlformats.org/officeDocument/2006/relationships/hyperlink" Target="Electronic%20Library\Fog1983_1-66.pdf" TargetMode="External"/><Relationship Id="rId495" Type="http://schemas.openxmlformats.org/officeDocument/2006/relationships/hyperlink" Target="Electronic%20Library\Bac2002_1-9.pdf" TargetMode="External"/><Relationship Id="rId716" Type="http://schemas.openxmlformats.org/officeDocument/2006/relationships/hyperlink" Target="Electronic%20Library\Hug2005_1-17.pdf" TargetMode="External"/><Relationship Id="rId758" Type="http://schemas.openxmlformats.org/officeDocument/2006/relationships/hyperlink" Target="Electronic%20Library\McP1982_1.pdf" TargetMode="External"/><Relationship Id="rId10" Type="http://schemas.openxmlformats.org/officeDocument/2006/relationships/hyperlink" Target="Electronic%20Library\Den1995_1-8.DOC" TargetMode="External"/><Relationship Id="rId52" Type="http://schemas.openxmlformats.org/officeDocument/2006/relationships/hyperlink" Target="Electronic%20Library\Chi1997_78-84.pdf" TargetMode="External"/><Relationship Id="rId94" Type="http://schemas.openxmlformats.org/officeDocument/2006/relationships/hyperlink" Target="Electronic%20Library\Koc2006_14-24.pdf" TargetMode="External"/><Relationship Id="rId148" Type="http://schemas.openxmlformats.org/officeDocument/2006/relationships/hyperlink" Target="Electronic%20Library\Zie1999_460-470.pdf" TargetMode="External"/><Relationship Id="rId355" Type="http://schemas.openxmlformats.org/officeDocument/2006/relationships/hyperlink" Target="Electronic%20Library\Lay2012_1-17.pdf" TargetMode="External"/><Relationship Id="rId397" Type="http://schemas.openxmlformats.org/officeDocument/2006/relationships/hyperlink" Target="Electronic%20Library\Wal2011_221-231.pdf" TargetMode="External"/><Relationship Id="rId520" Type="http://schemas.openxmlformats.org/officeDocument/2006/relationships/hyperlink" Target="Electronic%20Library\Ken2011_1-13.pdf" TargetMode="External"/><Relationship Id="rId562" Type="http://schemas.openxmlformats.org/officeDocument/2006/relationships/hyperlink" Target="../../../../Library/Electronic%20Library/Vir2007_1-16.pdf" TargetMode="External"/><Relationship Id="rId618" Type="http://schemas.openxmlformats.org/officeDocument/2006/relationships/hyperlink" Target="Electronic%20Library\Dua2006_271-2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92"/>
  <sheetViews>
    <sheetView tabSelected="1" zoomScale="90" zoomScaleNormal="90" workbookViewId="0">
      <pane xSplit="6" ySplit="1" topLeftCell="G2" activePane="bottomRight" state="frozen"/>
      <selection pane="topRight" activeCell="H1" sqref="H1"/>
      <selection pane="bottomLeft" activeCell="A2" sqref="A2"/>
      <selection pane="bottomRight" activeCell="D1293" sqref="D1293"/>
    </sheetView>
  </sheetViews>
  <sheetFormatPr defaultColWidth="9" defaultRowHeight="15.75" x14ac:dyDescent="0.25"/>
  <cols>
    <col min="1" max="2" width="4" style="11" customWidth="1"/>
    <col min="3" max="3" width="4.75" style="28" customWidth="1"/>
    <col min="4" max="4" width="6.125" style="28" customWidth="1"/>
    <col min="5" max="5" width="18.125" style="27" bestFit="1" customWidth="1"/>
    <col min="6" max="6" width="24.875" style="27" customWidth="1"/>
    <col min="7" max="7" width="19.75" style="44" customWidth="1"/>
    <col min="8" max="8" width="67.375" style="35" customWidth="1"/>
    <col min="9" max="9" width="6.875" style="28" customWidth="1"/>
    <col min="10" max="10" width="16.875" style="28" customWidth="1"/>
    <col min="11" max="11" width="14.75" style="28" customWidth="1"/>
    <col min="12" max="12" width="7.375" style="28" bestFit="1" customWidth="1"/>
    <col min="13" max="13" width="7.375" style="29" bestFit="1" customWidth="1"/>
    <col min="14" max="14" width="10.375" style="29" customWidth="1"/>
    <col min="15" max="15" width="64.25" style="70" customWidth="1"/>
    <col min="16" max="16" width="55.625" style="28" customWidth="1"/>
    <col min="17" max="17" width="15.125" style="28" customWidth="1"/>
    <col min="18" max="16384" width="9" style="28"/>
  </cols>
  <sheetData>
    <row r="1" spans="1:16" s="20" customFormat="1" ht="85.5" customHeight="1" x14ac:dyDescent="0.25">
      <c r="A1" s="64" t="s">
        <v>1425</v>
      </c>
      <c r="B1" s="65" t="s">
        <v>1423</v>
      </c>
      <c r="C1" s="66" t="s">
        <v>1664</v>
      </c>
      <c r="D1" s="66" t="s">
        <v>2484</v>
      </c>
      <c r="E1" s="66" t="s">
        <v>669</v>
      </c>
      <c r="F1" s="66" t="s">
        <v>0</v>
      </c>
      <c r="G1" s="66" t="s">
        <v>1264</v>
      </c>
      <c r="H1" s="19" t="s">
        <v>1</v>
      </c>
      <c r="I1" s="66" t="s">
        <v>2</v>
      </c>
      <c r="J1" s="66" t="s">
        <v>1255</v>
      </c>
      <c r="K1" s="66" t="s">
        <v>670</v>
      </c>
      <c r="L1" s="66" t="s">
        <v>3</v>
      </c>
      <c r="M1" s="66" t="s">
        <v>4</v>
      </c>
      <c r="N1" s="66" t="s">
        <v>671</v>
      </c>
      <c r="O1" s="36" t="s">
        <v>1254</v>
      </c>
      <c r="P1" s="36" t="s">
        <v>4880</v>
      </c>
    </row>
    <row r="2" spans="1:16" s="4" customFormat="1" ht="47.25" x14ac:dyDescent="0.25">
      <c r="A2" s="8" t="s">
        <v>1364</v>
      </c>
      <c r="B2" s="8" t="s">
        <v>3224</v>
      </c>
      <c r="C2" s="8">
        <v>2</v>
      </c>
      <c r="D2" s="68" t="s">
        <v>1682</v>
      </c>
      <c r="E2" s="9" t="s">
        <v>4764</v>
      </c>
      <c r="F2" s="22" t="s">
        <v>4765</v>
      </c>
      <c r="G2" s="22"/>
      <c r="H2" s="34" t="s">
        <v>4766</v>
      </c>
      <c r="I2" s="49">
        <v>1980</v>
      </c>
      <c r="J2" s="21" t="s">
        <v>9</v>
      </c>
      <c r="K2" s="23" t="s">
        <v>1918</v>
      </c>
      <c r="L2" s="23"/>
      <c r="M2" s="24"/>
      <c r="N2" s="24" t="s">
        <v>174</v>
      </c>
      <c r="O2" s="37" t="s">
        <v>4767</v>
      </c>
    </row>
    <row r="3" spans="1:16" s="4" customFormat="1" ht="47.25" x14ac:dyDescent="0.25">
      <c r="A3" s="8" t="s">
        <v>1364</v>
      </c>
      <c r="B3" s="8" t="s">
        <v>3224</v>
      </c>
      <c r="C3" s="8">
        <v>2</v>
      </c>
      <c r="D3" s="68" t="s">
        <v>1682</v>
      </c>
      <c r="E3" s="9" t="s">
        <v>4768</v>
      </c>
      <c r="F3" s="22" t="s">
        <v>4765</v>
      </c>
      <c r="G3" s="22"/>
      <c r="H3" s="34" t="s">
        <v>4769</v>
      </c>
      <c r="I3" s="49">
        <v>1981</v>
      </c>
      <c r="J3" s="21" t="s">
        <v>9</v>
      </c>
      <c r="K3" s="23" t="s">
        <v>1918</v>
      </c>
      <c r="L3" s="23"/>
      <c r="M3" s="24"/>
      <c r="N3" s="24" t="s">
        <v>198</v>
      </c>
      <c r="O3" s="37" t="s">
        <v>4767</v>
      </c>
    </row>
    <row r="4" spans="1:16" s="4" customFormat="1" ht="47.25" x14ac:dyDescent="0.25">
      <c r="A4" s="11" t="s">
        <v>1364</v>
      </c>
      <c r="B4" s="11" t="s">
        <v>1364</v>
      </c>
      <c r="C4" s="59">
        <v>1</v>
      </c>
      <c r="D4" s="60" t="s">
        <v>3604</v>
      </c>
      <c r="E4" s="12" t="str">
        <f>""&amp;LEFT(F4,3)&amp;""&amp;I4&amp;"_"&amp;N4&amp;""</f>
        <v>Abe1986_1-326</v>
      </c>
      <c r="F4" s="39" t="s">
        <v>4770</v>
      </c>
      <c r="G4" s="40" t="s">
        <v>4771</v>
      </c>
      <c r="H4" s="89" t="s">
        <v>4772</v>
      </c>
      <c r="I4" s="61">
        <v>1986</v>
      </c>
      <c r="J4" s="21" t="s">
        <v>1498</v>
      </c>
      <c r="K4" s="1" t="s">
        <v>1346</v>
      </c>
      <c r="L4" s="62">
        <v>8</v>
      </c>
      <c r="M4" s="41" t="s">
        <v>237</v>
      </c>
      <c r="N4" s="41" t="s">
        <v>4773</v>
      </c>
      <c r="O4" s="70"/>
      <c r="P4" s="44" t="str">
        <f>CONCATENATE(F4,", ",G4,". (", I4, "). ", H4,". ",K4," ",L4," (",M4,") ",N4,"     ",E4)</f>
        <v>Abele, Lawrence G., Won Kim. (1986). An illustrated guide to the marine decapod crustaceans of Florida, pt 1. FDEP 8 (1) 1-326     Abe1986_1-326</v>
      </c>
    </row>
    <row r="5" spans="1:16" s="4" customFormat="1" ht="47.25" x14ac:dyDescent="0.25">
      <c r="A5" s="11" t="s">
        <v>1364</v>
      </c>
      <c r="B5" s="11" t="s">
        <v>1364</v>
      </c>
      <c r="C5" s="59">
        <v>1</v>
      </c>
      <c r="D5" s="60" t="s">
        <v>3604</v>
      </c>
      <c r="E5" s="12" t="str">
        <f>""&amp;LEFT(F5,3)&amp;""&amp;I5&amp;"_"&amp;N5&amp;""</f>
        <v>Abe1986_327-760</v>
      </c>
      <c r="F5" s="39" t="s">
        <v>4770</v>
      </c>
      <c r="G5" s="40" t="s">
        <v>4771</v>
      </c>
      <c r="H5" s="89" t="s">
        <v>4774</v>
      </c>
      <c r="I5" s="61">
        <v>1986</v>
      </c>
      <c r="J5" s="21" t="s">
        <v>1498</v>
      </c>
      <c r="K5" s="1" t="s">
        <v>1346</v>
      </c>
      <c r="L5" s="62">
        <v>8</v>
      </c>
      <c r="M5" s="41" t="s">
        <v>237</v>
      </c>
      <c r="N5" s="41" t="s">
        <v>4775</v>
      </c>
      <c r="O5" s="70"/>
      <c r="P5" s="44" t="str">
        <f>CONCATENATE(F5,", ",G5,". (", I5, "). ", H5,". ",K5," ",L5," (",M5,") ",N5,"     ",E5)</f>
        <v>Abele, Lawrence G., Won Kim. (1986). An illustrated guide to the marine decapod crustaceans of Florida, pt 2. FDEP 8 (1) 327-760     Abe1986_327-760</v>
      </c>
    </row>
    <row r="6" spans="1:16" s="4" customFormat="1" ht="31.5" x14ac:dyDescent="0.25">
      <c r="A6" s="11" t="s">
        <v>1364</v>
      </c>
      <c r="B6" s="11" t="s">
        <v>1364</v>
      </c>
      <c r="C6" s="59">
        <v>1</v>
      </c>
      <c r="D6" s="60" t="s">
        <v>1682</v>
      </c>
      <c r="E6" s="12" t="str">
        <f>""&amp;LEFT(F6,3)&amp;""&amp;I6&amp;"_"&amp;N6&amp;""</f>
        <v>Abe1989_50</v>
      </c>
      <c r="F6" s="39" t="s">
        <v>4770</v>
      </c>
      <c r="G6" s="43"/>
      <c r="H6" s="89" t="s">
        <v>4776</v>
      </c>
      <c r="I6" s="61">
        <v>1989</v>
      </c>
      <c r="J6" s="21" t="s">
        <v>2381</v>
      </c>
      <c r="K6" s="1" t="s">
        <v>840</v>
      </c>
      <c r="L6" s="62">
        <v>482</v>
      </c>
      <c r="M6" s="63"/>
      <c r="N6" s="41" t="s">
        <v>4777</v>
      </c>
      <c r="O6" s="70"/>
    </row>
    <row r="7" spans="1:16" s="4" customFormat="1" ht="47.25" x14ac:dyDescent="0.25">
      <c r="A7" s="8" t="s">
        <v>1364</v>
      </c>
      <c r="B7" s="8" t="s">
        <v>3224</v>
      </c>
      <c r="C7" s="59">
        <v>1</v>
      </c>
      <c r="D7" s="68" t="s">
        <v>1718</v>
      </c>
      <c r="E7" s="9" t="s">
        <v>4778</v>
      </c>
      <c r="F7" s="22" t="s">
        <v>4779</v>
      </c>
      <c r="G7" s="22" t="s">
        <v>4780</v>
      </c>
      <c r="H7" s="34" t="s">
        <v>4781</v>
      </c>
      <c r="I7" s="46">
        <v>1993</v>
      </c>
      <c r="J7" s="21" t="s">
        <v>1366</v>
      </c>
      <c r="K7" s="23" t="s">
        <v>1997</v>
      </c>
      <c r="L7" s="23">
        <v>29</v>
      </c>
      <c r="M7" s="24" t="s">
        <v>367</v>
      </c>
      <c r="N7" s="24" t="s">
        <v>4782</v>
      </c>
      <c r="O7" s="37" t="s">
        <v>4783</v>
      </c>
      <c r="P7" s="44" t="str">
        <f>CONCATENATE(F7,", ",G7,". (", I7, "). ", H7,". ",K7," ",L7," (",M7,") ",N7,"     ",E7)</f>
        <v>Abtew, Wossenu, J. Obeysekera, G. Shih. (1993). Spatial analysis for Monthly Rainfall in South Florida. Water Res. Bul. 29 (2) 179-188     Abt1993_179-188</v>
      </c>
    </row>
    <row r="8" spans="1:16" s="4" customFormat="1" ht="47.25" x14ac:dyDescent="0.25">
      <c r="A8" s="8" t="s">
        <v>1364</v>
      </c>
      <c r="B8" s="8" t="s">
        <v>3224</v>
      </c>
      <c r="C8" s="59">
        <v>1</v>
      </c>
      <c r="D8" s="68" t="s">
        <v>1718</v>
      </c>
      <c r="E8" s="9" t="s">
        <v>4784</v>
      </c>
      <c r="F8" s="22" t="s">
        <v>4779</v>
      </c>
      <c r="G8" s="22" t="s">
        <v>4780</v>
      </c>
      <c r="H8" s="34" t="s">
        <v>4785</v>
      </c>
      <c r="I8" s="46">
        <v>1995</v>
      </c>
      <c r="J8" s="21" t="s">
        <v>1366</v>
      </c>
      <c r="K8" s="23" t="s">
        <v>4786</v>
      </c>
      <c r="L8" s="23">
        <v>38</v>
      </c>
      <c r="M8" s="24" t="s">
        <v>229</v>
      </c>
      <c r="N8" s="24" t="s">
        <v>4787</v>
      </c>
      <c r="O8" s="37" t="s">
        <v>4783</v>
      </c>
      <c r="P8" s="44" t="str">
        <f>CONCATENATE(F8,", ",G8,". (", I8, "). ", H8,". ",K8," ",L8," (",M8,") ",N8,"     ",E8)</f>
        <v>Abtew, Wossenu, J. Obeysekera, G. Shih. (1995). Spatial Variation of Daily Rainfall and Network Design. Amer. Soc. Agr. Eng. 38 (3) 843-845     Abt1995_843-845</v>
      </c>
    </row>
    <row r="9" spans="1:16" s="4" customFormat="1" ht="47.25" x14ac:dyDescent="0.25">
      <c r="A9" s="8" t="s">
        <v>1364</v>
      </c>
      <c r="B9" s="8" t="s">
        <v>3224</v>
      </c>
      <c r="C9" s="59">
        <v>1</v>
      </c>
      <c r="D9" s="68" t="s">
        <v>1718</v>
      </c>
      <c r="E9" s="9" t="s">
        <v>4788</v>
      </c>
      <c r="F9" s="22" t="s">
        <v>4779</v>
      </c>
      <c r="G9" s="22"/>
      <c r="H9" s="34" t="s">
        <v>4789</v>
      </c>
      <c r="I9" s="46">
        <v>1996</v>
      </c>
      <c r="J9" s="21" t="s">
        <v>1366</v>
      </c>
      <c r="K9" s="23" t="s">
        <v>576</v>
      </c>
      <c r="L9" s="23">
        <v>32</v>
      </c>
      <c r="M9" s="24" t="s">
        <v>229</v>
      </c>
      <c r="N9" s="24" t="s">
        <v>4790</v>
      </c>
      <c r="O9" s="37" t="s">
        <v>4791</v>
      </c>
      <c r="P9" s="44" t="str">
        <f>CONCATENATE(F9,", ",G9,". (", I9, "). ", H9,". ",K9," ",L9," (",M9,") ",N9,"     ",E9)</f>
        <v>Abtew, Wossenu, . (1996). Evapotranspiration Measurements and Modeling for Three Wetland Systems in South Florida. J. Amer. Water Res. Assoc. 32 (3) 465-473     Abt1996_465-473</v>
      </c>
    </row>
    <row r="10" spans="1:16" s="4" customFormat="1" ht="31.5" x14ac:dyDescent="0.25">
      <c r="A10" s="8" t="s">
        <v>1364</v>
      </c>
      <c r="B10" s="8" t="s">
        <v>1364</v>
      </c>
      <c r="C10" s="8">
        <v>1</v>
      </c>
      <c r="D10" s="68" t="s">
        <v>1682</v>
      </c>
      <c r="E10" s="9" t="s">
        <v>4792</v>
      </c>
      <c r="F10" s="22" t="s">
        <v>4793</v>
      </c>
      <c r="G10" s="22" t="s">
        <v>4794</v>
      </c>
      <c r="H10" s="89" t="s">
        <v>4795</v>
      </c>
      <c r="I10" s="46">
        <v>1984</v>
      </c>
      <c r="J10" s="21" t="s">
        <v>9</v>
      </c>
      <c r="K10" s="23" t="s">
        <v>332</v>
      </c>
      <c r="L10" s="23"/>
      <c r="M10" s="24"/>
      <c r="N10" s="24" t="s">
        <v>1926</v>
      </c>
      <c r="O10" s="37" t="s">
        <v>4796</v>
      </c>
    </row>
    <row r="11" spans="1:16" s="4" customFormat="1" ht="47.25" x14ac:dyDescent="0.25">
      <c r="A11" s="8" t="s">
        <v>1364</v>
      </c>
      <c r="B11" s="8" t="s">
        <v>1364</v>
      </c>
      <c r="C11" s="59">
        <v>1</v>
      </c>
      <c r="D11" s="72" t="s">
        <v>2494</v>
      </c>
      <c r="E11" s="9" t="s">
        <v>2497</v>
      </c>
      <c r="F11" s="22" t="s">
        <v>1825</v>
      </c>
      <c r="G11" s="22" t="s">
        <v>8</v>
      </c>
      <c r="H11" s="89" t="s">
        <v>1095</v>
      </c>
      <c r="I11" s="46">
        <v>1996</v>
      </c>
      <c r="J11" s="21" t="s">
        <v>1498</v>
      </c>
      <c r="K11" s="23" t="s">
        <v>1096</v>
      </c>
      <c r="L11" s="23"/>
      <c r="M11" s="24"/>
      <c r="N11" s="24" t="s">
        <v>1826</v>
      </c>
      <c r="O11" s="37" t="s">
        <v>1094</v>
      </c>
      <c r="P11" s="44" t="str">
        <f>CONCATENATE(F11,", ",G11,". (", I11, "). ", H11,". ",K11," ",L11," (",M11,") ",N11,"     ",E11)</f>
        <v>Adams, Amy W., et al. (1996). The Indian River Lagoon Comprehensive Conservation &amp; Management Plan. Indian River Lagoon National Estuary Program  () 1-357     Ada1996_1-357</v>
      </c>
    </row>
    <row r="12" spans="1:16" s="4" customFormat="1" ht="47.25" x14ac:dyDescent="0.25">
      <c r="A12" s="11" t="s">
        <v>1364</v>
      </c>
      <c r="B12" s="11" t="s">
        <v>1364</v>
      </c>
      <c r="C12" s="59">
        <v>1</v>
      </c>
      <c r="D12" s="60" t="s">
        <v>1718</v>
      </c>
      <c r="E12" s="12" t="str">
        <f>""&amp;LEFT(F12,3)&amp;""&amp;I12&amp;"_"&amp;N12&amp;""</f>
        <v>Ade1978_831-837</v>
      </c>
      <c r="F12" s="39" t="s">
        <v>3733</v>
      </c>
      <c r="G12" s="43"/>
      <c r="H12" s="89" t="s">
        <v>3734</v>
      </c>
      <c r="I12" s="61">
        <v>1978</v>
      </c>
      <c r="J12" s="21" t="s">
        <v>1366</v>
      </c>
      <c r="K12" s="1" t="s">
        <v>354</v>
      </c>
      <c r="L12" s="62">
        <v>202</v>
      </c>
      <c r="M12" s="63"/>
      <c r="N12" s="41" t="s">
        <v>3735</v>
      </c>
      <c r="O12" s="70"/>
      <c r="P12" s="44" t="str">
        <f>CONCATENATE(F12,", ",G12,". (", I12, "). ", H12,". ",K12," ",L12," (",M12,") ",N12,"     ",E12)</f>
        <v>Adey, Walter H., . (1978). Coral reef morphogenesis: a multidiminsional model. Science 202 () 831-837     Ade1978_831-837</v>
      </c>
    </row>
    <row r="13" spans="1:16" s="4" customFormat="1" ht="47.25" x14ac:dyDescent="0.25">
      <c r="A13" s="11" t="s">
        <v>1364</v>
      </c>
      <c r="B13" s="11" t="s">
        <v>3224</v>
      </c>
      <c r="C13" s="59">
        <v>1</v>
      </c>
      <c r="D13" s="60" t="s">
        <v>2495</v>
      </c>
      <c r="E13" s="12" t="str">
        <f>""&amp;LEFT(F13,3)&amp;""&amp;I13&amp;"_"&amp;N13&amp;""</f>
        <v>Agr1982_Pt 2</v>
      </c>
      <c r="F13" s="39" t="s">
        <v>3791</v>
      </c>
      <c r="G13" s="40" t="s">
        <v>3792</v>
      </c>
      <c r="H13" s="34" t="s">
        <v>3786</v>
      </c>
      <c r="I13" s="61">
        <v>1982</v>
      </c>
      <c r="J13" s="21" t="s">
        <v>1498</v>
      </c>
      <c r="K13" s="1" t="s">
        <v>3787</v>
      </c>
      <c r="L13" s="62">
        <v>2</v>
      </c>
      <c r="M13" s="41" t="s">
        <v>3795</v>
      </c>
      <c r="N13" s="41" t="s">
        <v>3789</v>
      </c>
      <c r="O13" s="70" t="s">
        <v>3788</v>
      </c>
      <c r="P13" s="44" t="str">
        <f>CONCATENATE(F13,", ",G13,". (", I13, "). ", H13,". ",K13," ",L13," (",M13,") ",N13,"     ",E13)</f>
        <v>Agronomy, A.L. Page, R.H. Miller, D.R. Keeney. (1982). Methods of Soil Analysis; Pt. 2: Chemical and microbiological properties, 2nd Ed.. Am. Soc. Agro. 2 (9) Pt 2     Agr1982_Pt 2</v>
      </c>
    </row>
    <row r="14" spans="1:16" s="4" customFormat="1" ht="47.25" x14ac:dyDescent="0.25">
      <c r="A14" s="11" t="s">
        <v>1364</v>
      </c>
      <c r="B14" s="11" t="s">
        <v>3224</v>
      </c>
      <c r="C14" s="59">
        <v>1</v>
      </c>
      <c r="D14" s="60" t="s">
        <v>2495</v>
      </c>
      <c r="E14" s="12" t="str">
        <f>""&amp;LEFT(F14,3)&amp;""&amp;I14&amp;"_"&amp;N14&amp;""</f>
        <v>Agr1986_Pt 1</v>
      </c>
      <c r="F14" s="39" t="s">
        <v>3791</v>
      </c>
      <c r="G14" s="40" t="s">
        <v>3794</v>
      </c>
      <c r="H14" s="34" t="s">
        <v>3790</v>
      </c>
      <c r="I14" s="61">
        <v>1986</v>
      </c>
      <c r="J14" s="21" t="s">
        <v>1498</v>
      </c>
      <c r="K14" s="1" t="s">
        <v>3787</v>
      </c>
      <c r="L14" s="62">
        <v>2</v>
      </c>
      <c r="M14" s="41" t="s">
        <v>3795</v>
      </c>
      <c r="N14" s="41" t="s">
        <v>3793</v>
      </c>
      <c r="O14" s="70" t="s">
        <v>3788</v>
      </c>
      <c r="P14" s="44" t="str">
        <f>CONCATENATE(F14,", ",G14,". (", I14, "). ", H14,". ",K14," ",L14," (",M14,") ",N14,"     ",E14)</f>
        <v>Agronomy, Klute, Arnold Ed.. (1986). Methods of Soil Analysis; Pt. 1: Physical and mineralogical methods, 2nd Ed.. Am. Soc. Agro. 2 (9) Pt 1     Agr1986_Pt 1</v>
      </c>
    </row>
    <row r="15" spans="1:16" s="4" customFormat="1" ht="47.25" x14ac:dyDescent="0.25">
      <c r="A15" s="8" t="s">
        <v>1364</v>
      </c>
      <c r="B15" s="8" t="s">
        <v>3224</v>
      </c>
      <c r="C15" s="8">
        <v>2</v>
      </c>
      <c r="D15" s="68" t="s">
        <v>1682</v>
      </c>
      <c r="E15" s="9" t="s">
        <v>2498</v>
      </c>
      <c r="F15" s="22" t="s">
        <v>953</v>
      </c>
      <c r="G15" s="22"/>
      <c r="H15" s="34" t="s">
        <v>1920</v>
      </c>
      <c r="I15" s="46">
        <v>1979</v>
      </c>
      <c r="J15" s="21" t="s">
        <v>9</v>
      </c>
      <c r="K15" s="23" t="s">
        <v>1918</v>
      </c>
      <c r="L15" s="23"/>
      <c r="M15" s="24"/>
      <c r="N15" s="24" t="s">
        <v>555</v>
      </c>
      <c r="O15" s="37" t="s">
        <v>952</v>
      </c>
    </row>
    <row r="16" spans="1:16" s="4" customFormat="1" ht="47.25" x14ac:dyDescent="0.25">
      <c r="A16" s="8" t="s">
        <v>1364</v>
      </c>
      <c r="B16" s="8" t="s">
        <v>3224</v>
      </c>
      <c r="C16" s="8">
        <v>1</v>
      </c>
      <c r="D16" s="68" t="s">
        <v>1682</v>
      </c>
      <c r="E16" s="9" t="s">
        <v>2499</v>
      </c>
      <c r="F16" s="22" t="s">
        <v>948</v>
      </c>
      <c r="G16" s="22"/>
      <c r="H16" s="34" t="s">
        <v>1923</v>
      </c>
      <c r="I16" s="46">
        <v>1979</v>
      </c>
      <c r="J16" s="21" t="s">
        <v>2381</v>
      </c>
      <c r="K16" s="23" t="s">
        <v>1918</v>
      </c>
      <c r="L16" s="23"/>
      <c r="M16" s="24"/>
      <c r="N16" s="24" t="s">
        <v>1924</v>
      </c>
      <c r="O16" s="37" t="s">
        <v>949</v>
      </c>
    </row>
    <row r="17" spans="1:16" s="4" customFormat="1" ht="47.25" x14ac:dyDescent="0.25">
      <c r="A17" s="8" t="s">
        <v>1364</v>
      </c>
      <c r="B17" s="8" t="s">
        <v>3224</v>
      </c>
      <c r="C17" s="8">
        <v>1</v>
      </c>
      <c r="D17" s="68" t="s">
        <v>1682</v>
      </c>
      <c r="E17" s="9" t="s">
        <v>2500</v>
      </c>
      <c r="F17" s="22" t="s">
        <v>948</v>
      </c>
      <c r="G17" s="22"/>
      <c r="H17" s="34" t="s">
        <v>1921</v>
      </c>
      <c r="I17" s="46">
        <v>1979</v>
      </c>
      <c r="J17" s="21" t="s">
        <v>9</v>
      </c>
      <c r="K17" s="23" t="s">
        <v>1918</v>
      </c>
      <c r="L17" s="23"/>
      <c r="M17" s="24"/>
      <c r="N17" s="24" t="s">
        <v>1496</v>
      </c>
      <c r="O17" s="37" t="s">
        <v>951</v>
      </c>
    </row>
    <row r="18" spans="1:16" s="4" customFormat="1" ht="47.25" x14ac:dyDescent="0.25">
      <c r="A18" s="8" t="s">
        <v>1364</v>
      </c>
      <c r="B18" s="8" t="s">
        <v>3224</v>
      </c>
      <c r="C18" s="8">
        <v>1</v>
      </c>
      <c r="D18" s="68" t="s">
        <v>1682</v>
      </c>
      <c r="E18" s="9" t="s">
        <v>2501</v>
      </c>
      <c r="F18" s="22" t="s">
        <v>948</v>
      </c>
      <c r="G18" s="22"/>
      <c r="H18" s="34" t="s">
        <v>1922</v>
      </c>
      <c r="I18" s="46">
        <v>1979</v>
      </c>
      <c r="J18" s="21" t="s">
        <v>9</v>
      </c>
      <c r="K18" s="23" t="s">
        <v>1918</v>
      </c>
      <c r="L18" s="23"/>
      <c r="M18" s="24"/>
      <c r="N18" s="24" t="s">
        <v>1378</v>
      </c>
      <c r="O18" s="37" t="s">
        <v>950</v>
      </c>
    </row>
    <row r="19" spans="1:16" s="4" customFormat="1" ht="47.25" x14ac:dyDescent="0.25">
      <c r="A19" s="8" t="s">
        <v>1364</v>
      </c>
      <c r="B19" s="8" t="s">
        <v>3224</v>
      </c>
      <c r="C19" s="8">
        <v>2</v>
      </c>
      <c r="D19" s="68" t="s">
        <v>1682</v>
      </c>
      <c r="E19" s="9" t="s">
        <v>2502</v>
      </c>
      <c r="F19" s="22" t="s">
        <v>948</v>
      </c>
      <c r="G19" s="22"/>
      <c r="H19" s="34" t="s">
        <v>1925</v>
      </c>
      <c r="I19" s="46">
        <v>1979</v>
      </c>
      <c r="J19" s="21" t="s">
        <v>9</v>
      </c>
      <c r="K19" s="23" t="s">
        <v>1918</v>
      </c>
      <c r="L19" s="23"/>
      <c r="M19" s="24"/>
      <c r="N19" s="24" t="s">
        <v>1926</v>
      </c>
      <c r="O19" s="37" t="s">
        <v>947</v>
      </c>
    </row>
    <row r="20" spans="1:16" s="4" customFormat="1" ht="31.5" x14ac:dyDescent="0.25">
      <c r="A20" s="11" t="s">
        <v>1364</v>
      </c>
      <c r="B20" s="11" t="s">
        <v>3224</v>
      </c>
      <c r="C20" s="59">
        <v>1</v>
      </c>
      <c r="D20" s="60" t="s">
        <v>2495</v>
      </c>
      <c r="E20" s="12" t="str">
        <f>""&amp;LEFT(F20,3)&amp;""&amp;I20&amp;"_"&amp;N20&amp;""</f>
        <v>Ald1936_126</v>
      </c>
      <c r="F20" s="39" t="s">
        <v>3361</v>
      </c>
      <c r="G20" s="40" t="s">
        <v>3362</v>
      </c>
      <c r="H20" s="34" t="s">
        <v>3360</v>
      </c>
      <c r="I20" s="61">
        <v>1936</v>
      </c>
      <c r="J20" s="21" t="s">
        <v>1498</v>
      </c>
      <c r="K20" s="1" t="s">
        <v>3357</v>
      </c>
      <c r="L20" s="62"/>
      <c r="M20" s="63"/>
      <c r="N20" s="41" t="s">
        <v>3363</v>
      </c>
      <c r="O20" s="70"/>
      <c r="P20" s="44" t="str">
        <f>CONCATENATE(F20,", ",G20,". (", I20, "). ", H20,". ",K20," ",L20," (",M20,") ",N20,"     ",E20)</f>
        <v>Aldrich, Bertha, Ethyl Snyder. (1936). Florida Sea Shells. Houghton Mifflin  () 126     Ald1936_126</v>
      </c>
    </row>
    <row r="21" spans="1:16" s="4" customFormat="1" ht="31.5" x14ac:dyDescent="0.25">
      <c r="A21" s="8" t="s">
        <v>1364</v>
      </c>
      <c r="B21" s="8" t="s">
        <v>3224</v>
      </c>
      <c r="C21" s="8">
        <v>2</v>
      </c>
      <c r="D21" s="68" t="s">
        <v>1682</v>
      </c>
      <c r="E21" s="9" t="s">
        <v>2503</v>
      </c>
      <c r="F21" s="22" t="s">
        <v>2237</v>
      </c>
      <c r="G21" s="22" t="s">
        <v>2238</v>
      </c>
      <c r="H21" s="34" t="s">
        <v>2240</v>
      </c>
      <c r="I21" s="46">
        <v>1975</v>
      </c>
      <c r="J21" s="21" t="s">
        <v>9</v>
      </c>
      <c r="K21" s="23" t="s">
        <v>1360</v>
      </c>
      <c r="L21" s="23"/>
      <c r="M21" s="24"/>
      <c r="N21" s="24" t="s">
        <v>2239</v>
      </c>
      <c r="O21" s="37" t="s">
        <v>697</v>
      </c>
    </row>
    <row r="22" spans="1:16" s="4" customFormat="1" ht="31.5" x14ac:dyDescent="0.25">
      <c r="A22" s="8"/>
      <c r="B22" s="8" t="s">
        <v>1364</v>
      </c>
      <c r="C22" s="59"/>
      <c r="D22" s="68"/>
      <c r="E22" s="12" t="str">
        <f>""&amp;LEFT(F22,3)&amp;""&amp;I22&amp;"_"&amp;N22&amp;""</f>
        <v>Ali1999_198</v>
      </c>
      <c r="F22" s="22" t="s">
        <v>1668</v>
      </c>
      <c r="G22" s="22" t="s">
        <v>8</v>
      </c>
      <c r="H22" s="89" t="s">
        <v>3951</v>
      </c>
      <c r="I22" s="46">
        <v>1999</v>
      </c>
      <c r="J22" s="21" t="s">
        <v>9</v>
      </c>
      <c r="K22" s="23" t="s">
        <v>332</v>
      </c>
      <c r="L22" s="23"/>
      <c r="M22" s="24"/>
      <c r="N22" s="24" t="s">
        <v>3952</v>
      </c>
      <c r="O22" s="37" t="s">
        <v>1245</v>
      </c>
    </row>
    <row r="23" spans="1:16" s="4" customFormat="1" ht="47.25" x14ac:dyDescent="0.25">
      <c r="A23" s="8" t="s">
        <v>1665</v>
      </c>
      <c r="B23" s="8" t="s">
        <v>1364</v>
      </c>
      <c r="C23" s="59">
        <v>4</v>
      </c>
      <c r="D23" s="68" t="s">
        <v>1718</v>
      </c>
      <c r="E23" s="16" t="s">
        <v>2504</v>
      </c>
      <c r="F23" s="22" t="s">
        <v>1668</v>
      </c>
      <c r="G23" s="22" t="s">
        <v>8</v>
      </c>
      <c r="H23" s="89" t="s">
        <v>1246</v>
      </c>
      <c r="I23" s="46">
        <v>2000</v>
      </c>
      <c r="J23" s="21" t="s">
        <v>1366</v>
      </c>
      <c r="K23" s="23" t="s">
        <v>576</v>
      </c>
      <c r="L23" s="23">
        <v>36</v>
      </c>
      <c r="M23" s="24">
        <v>4</v>
      </c>
      <c r="N23" s="24" t="s">
        <v>1669</v>
      </c>
      <c r="O23" s="37" t="s">
        <v>1245</v>
      </c>
      <c r="P23" s="44" t="str">
        <f>CONCATENATE(F23,", ",G23,". (", I23, "). ", H23,". ",K23," ",L23," (",M23,") ",N23,"     ",E23)</f>
        <v>Ali, Alaa, et al. (2000). Temporal and Spatial Characterization of Rainfall Over Central and South Florida. J. Amer. Water Res. Assoc. 36 (4) 833-848     Ali2000_833-848</v>
      </c>
    </row>
    <row r="24" spans="1:16" s="4" customFormat="1" x14ac:dyDescent="0.25">
      <c r="A24" s="8"/>
      <c r="B24" s="8" t="s">
        <v>1364</v>
      </c>
      <c r="C24" s="59"/>
      <c r="D24" s="68"/>
      <c r="E24" s="17" t="s">
        <v>2505</v>
      </c>
      <c r="F24" s="38" t="s">
        <v>1369</v>
      </c>
      <c r="G24" s="38" t="s">
        <v>8</v>
      </c>
      <c r="H24" s="89" t="s">
        <v>1370</v>
      </c>
      <c r="I24" s="46">
        <v>2006</v>
      </c>
      <c r="J24" s="21" t="s">
        <v>9</v>
      </c>
      <c r="K24" s="23" t="s">
        <v>332</v>
      </c>
      <c r="L24" s="23"/>
      <c r="M24" s="24"/>
      <c r="N24" s="24" t="s">
        <v>1371</v>
      </c>
      <c r="O24" s="37" t="s">
        <v>677</v>
      </c>
    </row>
    <row r="25" spans="1:16" s="4" customFormat="1" ht="78.75" x14ac:dyDescent="0.25">
      <c r="A25" s="11" t="s">
        <v>1364</v>
      </c>
      <c r="B25" s="11" t="s">
        <v>1364</v>
      </c>
      <c r="C25" s="59">
        <v>1</v>
      </c>
      <c r="D25" s="60" t="s">
        <v>1718</v>
      </c>
      <c r="E25" s="12" t="str">
        <f>""&amp;LEFT(F25,3)&amp;""&amp;I25&amp;"_"&amp;N25&amp;""</f>
        <v>All2010_2660-2668</v>
      </c>
      <c r="F25" s="39" t="s">
        <v>3744</v>
      </c>
      <c r="G25" s="40" t="s">
        <v>3745</v>
      </c>
      <c r="H25" s="89" t="s">
        <v>3746</v>
      </c>
      <c r="I25" s="61">
        <v>2010</v>
      </c>
      <c r="J25" s="21" t="s">
        <v>1366</v>
      </c>
      <c r="K25" s="1" t="s">
        <v>22</v>
      </c>
      <c r="L25" s="62">
        <v>55</v>
      </c>
      <c r="M25" s="41" t="s">
        <v>256</v>
      </c>
      <c r="N25" s="41" t="s">
        <v>3747</v>
      </c>
      <c r="O25" s="70"/>
      <c r="P25" s="44" t="str">
        <f>CONCATENATE(F25,", ",G25,". (", I25, "). ", H25,". ",K25," ",L25," (",M25,") ",N25,"     ",E25)</f>
        <v>Allgeier, Jacob E., Amy D. Rosemond, Andrew S. Mehring, Craig A. Layman. (2010). Synergistic nutrient colimitation across a gradient of ecosystem fragmentation in subtropical mangrove-dominated wetlands. Limnology and Oceanography 55 (6) 2660-2668     All2010_2660-2668</v>
      </c>
    </row>
    <row r="26" spans="1:16" s="4" customFormat="1" ht="47.25" x14ac:dyDescent="0.25">
      <c r="A26" s="11" t="s">
        <v>1364</v>
      </c>
      <c r="B26" s="11" t="s">
        <v>3224</v>
      </c>
      <c r="C26" s="59">
        <v>1</v>
      </c>
      <c r="D26" s="60" t="s">
        <v>2495</v>
      </c>
      <c r="E26" s="12" t="str">
        <f>""&amp;LEFT(F26,3)&amp;""&amp;I26&amp;"_"&amp;N26&amp;""</f>
        <v>Ame1982_275</v>
      </c>
      <c r="F26" s="39" t="s">
        <v>3908</v>
      </c>
      <c r="G26" s="40" t="s">
        <v>3909</v>
      </c>
      <c r="H26" s="34" t="s">
        <v>3910</v>
      </c>
      <c r="I26" s="61">
        <v>1982</v>
      </c>
      <c r="J26" s="21" t="s">
        <v>1498</v>
      </c>
      <c r="K26" s="1" t="s">
        <v>3911</v>
      </c>
      <c r="L26" s="62"/>
      <c r="M26" s="63"/>
      <c r="N26" s="41" t="s">
        <v>3304</v>
      </c>
      <c r="O26" s="70"/>
      <c r="P26" s="44" t="str">
        <f>CONCATENATE(F26,", ",G26,". (", I26, "). ", H26,". ",K26," ",L26," (",M26,") ",N26,"     ",E26)</f>
        <v>American Society of Civil Eng., Water Pollution Control Federation. (1982). Gravity sanitary sewer design and construction. ASCE  () 275     Ame1982_275</v>
      </c>
    </row>
    <row r="27" spans="1:16" s="4" customFormat="1" ht="31.5" x14ac:dyDescent="0.25">
      <c r="A27" s="11" t="s">
        <v>1364</v>
      </c>
      <c r="B27" s="11" t="s">
        <v>3224</v>
      </c>
      <c r="C27" s="59">
        <v>1</v>
      </c>
      <c r="D27" s="60" t="s">
        <v>2495</v>
      </c>
      <c r="E27" s="12" t="str">
        <f>""&amp;LEFT(F27,3)&amp;""&amp;I27&amp;"_"&amp;N27&amp;""</f>
        <v>And1985_56</v>
      </c>
      <c r="F27" s="39" t="s">
        <v>3892</v>
      </c>
      <c r="G27" s="43"/>
      <c r="H27" s="34" t="s">
        <v>3893</v>
      </c>
      <c r="I27" s="61">
        <v>1985</v>
      </c>
      <c r="J27" s="21" t="s">
        <v>1498</v>
      </c>
      <c r="K27" s="1" t="s">
        <v>3894</v>
      </c>
      <c r="L27" s="62"/>
      <c r="M27" s="63"/>
      <c r="N27" s="41" t="s">
        <v>3895</v>
      </c>
      <c r="O27" s="28"/>
      <c r="P27" s="44" t="str">
        <f>CONCATENATE(F27,", ",G27,". (", I27, "). ", H27,". ",K27," ",L27," (",M27,") ",N27,"     ",E27)</f>
        <v>Anderson, Robert, . (1985). Guide to Florida sea and shore birds. Winner Ent.  () 56     And1985_56</v>
      </c>
    </row>
    <row r="28" spans="1:16" s="4" customFormat="1" ht="63" x14ac:dyDescent="0.25">
      <c r="A28" s="11" t="s">
        <v>1364</v>
      </c>
      <c r="B28" s="11" t="s">
        <v>1364</v>
      </c>
      <c r="C28" s="59">
        <v>1</v>
      </c>
      <c r="D28" s="60" t="s">
        <v>1718</v>
      </c>
      <c r="E28" s="12" t="str">
        <f>""&amp;LEFT(F28,3)&amp;""&amp;I28&amp;"_"&amp;N28&amp;""</f>
        <v>And1994_217-236</v>
      </c>
      <c r="F28" s="39" t="s">
        <v>3979</v>
      </c>
      <c r="G28" s="81" t="s">
        <v>3980</v>
      </c>
      <c r="H28" s="89" t="s">
        <v>3981</v>
      </c>
      <c r="I28" s="61">
        <v>1994</v>
      </c>
      <c r="J28" s="21" t="s">
        <v>1366</v>
      </c>
      <c r="K28" s="62" t="s">
        <v>1376</v>
      </c>
      <c r="L28" s="62">
        <v>184</v>
      </c>
      <c r="M28" s="63"/>
      <c r="N28" s="63" t="s">
        <v>3982</v>
      </c>
      <c r="O28" s="70"/>
      <c r="P28" s="44" t="str">
        <f>CONCATENATE(F28,", ",G28,". (", I28, "). ", H28,". ",K28," ",L28," (",M28,") ",N28,"     ",E28)</f>
        <v>Anderson, M.J., A.J. Underwood. (1994). Effests of substratum on the recruitment and development of an intertidal estuarine fouling assemblage. J. Exp. Mar. Bio. Eco. 184 () 217-236     And1994_217-236</v>
      </c>
    </row>
    <row r="29" spans="1:16" s="4" customFormat="1" ht="63" x14ac:dyDescent="0.25">
      <c r="A29" s="11" t="s">
        <v>1364</v>
      </c>
      <c r="B29" s="11" t="s">
        <v>3224</v>
      </c>
      <c r="C29" s="59">
        <v>1</v>
      </c>
      <c r="D29" s="68" t="s">
        <v>1718</v>
      </c>
      <c r="E29" s="12" t="s">
        <v>2506</v>
      </c>
      <c r="F29" s="14" t="s">
        <v>529</v>
      </c>
      <c r="G29" s="14" t="s">
        <v>530</v>
      </c>
      <c r="H29" s="34" t="s">
        <v>531</v>
      </c>
      <c r="I29" s="47">
        <v>2002</v>
      </c>
      <c r="J29" s="21" t="s">
        <v>1366</v>
      </c>
      <c r="K29" s="13" t="s">
        <v>47</v>
      </c>
      <c r="L29" s="13">
        <v>25</v>
      </c>
      <c r="M29" s="15" t="s">
        <v>394</v>
      </c>
      <c r="N29" s="15" t="s">
        <v>532</v>
      </c>
      <c r="O29" s="70"/>
      <c r="P29" s="44" t="str">
        <f>CONCATENATE(F29,", ",G29,". (", I29, "). ", H29,". ",K29," ",L29," (",M29,") ",N29,"     ",E29)</f>
        <v>Anderson, Donald M., Patricia M. Gilbert, JoAnn Burkholder. (2002). Harmful algal blooms and eutrophication: Nutrient sources, composition, and consequences. Estuaries 25 (4b) 704-726     And2002_704-726</v>
      </c>
    </row>
    <row r="30" spans="1:16" s="4" customFormat="1" ht="63" x14ac:dyDescent="0.25">
      <c r="A30" s="11"/>
      <c r="B30" s="11" t="s">
        <v>1364</v>
      </c>
      <c r="C30" s="59"/>
      <c r="D30" s="60"/>
      <c r="E30" s="12" t="str">
        <f>""&amp;LEFT(F30,3)&amp;""&amp;I30&amp;"_"&amp;N30&amp;""</f>
        <v>And2004_110-120</v>
      </c>
      <c r="F30" s="39" t="s">
        <v>5183</v>
      </c>
      <c r="G30" s="81" t="s">
        <v>5184</v>
      </c>
      <c r="H30" s="89" t="s">
        <v>5185</v>
      </c>
      <c r="I30" s="61">
        <v>2004</v>
      </c>
      <c r="J30" s="21" t="s">
        <v>1366</v>
      </c>
      <c r="K30" s="62" t="s">
        <v>4647</v>
      </c>
      <c r="L30" s="62">
        <v>20</v>
      </c>
      <c r="M30" s="63" t="s">
        <v>367</v>
      </c>
      <c r="N30" s="63" t="s">
        <v>633</v>
      </c>
      <c r="O30" s="70" t="s">
        <v>5186</v>
      </c>
      <c r="P30" s="44" t="str">
        <f>CONCATENATE(F30,", ",G30,". (", I30, "). ", H30,". ",K30," ",L30," (",M30,") ",N30,"     ",E30)</f>
        <v>Anderson, Paul, Robert D. Davie. (2004). Use of transparency tubes for rapid assessment of total suspended solids and turbidity in streams. Lake Res. Mgmnt 20 (2) 110-120     And2004_110-120</v>
      </c>
    </row>
    <row r="31" spans="1:16" s="4" customFormat="1" ht="63" x14ac:dyDescent="0.25">
      <c r="A31" s="11"/>
      <c r="B31" s="11" t="s">
        <v>1364</v>
      </c>
      <c r="C31" s="59"/>
      <c r="D31" s="60"/>
      <c r="E31" s="12" t="str">
        <f>""&amp;LEFT(F31,3)&amp;""&amp;I31&amp;"_"&amp;N31&amp;""</f>
        <v>And2011_103-109</v>
      </c>
      <c r="F31" s="39" t="s">
        <v>4614</v>
      </c>
      <c r="G31" s="81" t="s">
        <v>4615</v>
      </c>
      <c r="H31" s="89" t="s">
        <v>4616</v>
      </c>
      <c r="I31" s="61">
        <v>2011</v>
      </c>
      <c r="J31" s="21" t="s">
        <v>1366</v>
      </c>
      <c r="K31" s="62" t="s">
        <v>4617</v>
      </c>
      <c r="L31" s="62">
        <v>95</v>
      </c>
      <c r="M31" s="63"/>
      <c r="N31" s="63" t="s">
        <v>4618</v>
      </c>
      <c r="O31" s="70" t="s">
        <v>4619</v>
      </c>
      <c r="P31" s="44" t="str">
        <f>CONCATENATE(F31,", ",G31,". (", I31, "). ", H31,". ",K31," ",L31," (",M31,") ",N31,"     ",E31)</f>
        <v>Andrade, Francisco, Maria A. Ferreira. (2011). A method for monitoring shallow seagrass meadows (Zostera spp.) using terrestrial oblique large-scale photography. Aqu. Bot. 95 () 103-109     And2011_103-109</v>
      </c>
    </row>
    <row r="32" spans="1:16" s="4" customFormat="1" ht="47.25" x14ac:dyDescent="0.25">
      <c r="A32" s="11" t="s">
        <v>1364</v>
      </c>
      <c r="B32" s="11" t="s">
        <v>3224</v>
      </c>
      <c r="C32" s="59">
        <v>1</v>
      </c>
      <c r="D32" s="68" t="s">
        <v>1718</v>
      </c>
      <c r="E32" s="12" t="s">
        <v>2507</v>
      </c>
      <c r="F32" s="14" t="s">
        <v>642</v>
      </c>
      <c r="G32" s="14" t="s">
        <v>643</v>
      </c>
      <c r="H32" s="34" t="s">
        <v>644</v>
      </c>
      <c r="I32" s="47">
        <v>1989</v>
      </c>
      <c r="J32" s="21" t="s">
        <v>1366</v>
      </c>
      <c r="K32" s="13" t="s">
        <v>508</v>
      </c>
      <c r="L32" s="13">
        <v>70</v>
      </c>
      <c r="M32" s="15" t="s">
        <v>246</v>
      </c>
      <c r="N32" s="15" t="s">
        <v>645</v>
      </c>
      <c r="O32" s="70"/>
      <c r="P32" s="44" t="str">
        <f>CONCATENATE(F32,", ",G32,". (", I32, "). ", H32,". ",K32," ",L32," (",M32,") ",N32,"     ",E32)</f>
        <v>Angermeier, Paul L., Isaac J. Schlosser. (1989). Species-area relationships for stream fishes. Ecology 70 (5) 1450-1462     Ang1989_1450-1462</v>
      </c>
    </row>
    <row r="33" spans="1:16" s="4" customFormat="1" ht="47.25" x14ac:dyDescent="0.25">
      <c r="A33" s="11"/>
      <c r="B33" s="11" t="s">
        <v>1364</v>
      </c>
      <c r="C33" s="59"/>
      <c r="D33" s="68"/>
      <c r="E33" s="12" t="s">
        <v>2508</v>
      </c>
      <c r="F33" s="14" t="s">
        <v>2302</v>
      </c>
      <c r="G33" s="43" t="s">
        <v>8</v>
      </c>
      <c r="H33" s="89" t="s">
        <v>2301</v>
      </c>
      <c r="I33" s="47">
        <v>1999</v>
      </c>
      <c r="J33" s="21" t="s">
        <v>1366</v>
      </c>
      <c r="K33" s="1" t="s">
        <v>47</v>
      </c>
      <c r="L33" s="13">
        <v>22</v>
      </c>
      <c r="M33" s="41" t="s">
        <v>1530</v>
      </c>
      <c r="N33" s="41" t="s">
        <v>2303</v>
      </c>
      <c r="O33" s="70"/>
      <c r="P33" s="44" t="str">
        <f>CONCATENATE(F33,", ",G33,". (", I33, "). ", H33,". ",K33," ",L33," (",M33,") ",N33,"     ",E33)</f>
        <v>Anisfeld, Shimon C., et al. (1999). Sedimentation Rates in Flow-Restricted and Restored Salt Marshes in Long Island Sound. Estuaries 22 (2a) 231-244     Ani1999_231-244</v>
      </c>
    </row>
    <row r="34" spans="1:16" s="4" customFormat="1" ht="31.5" x14ac:dyDescent="0.25">
      <c r="A34" s="8" t="s">
        <v>1364</v>
      </c>
      <c r="B34" s="8" t="s">
        <v>3224</v>
      </c>
      <c r="C34" s="8">
        <v>1</v>
      </c>
      <c r="D34" s="68" t="s">
        <v>1682</v>
      </c>
      <c r="E34" s="9" t="s">
        <v>2509</v>
      </c>
      <c r="F34" s="22" t="s">
        <v>2233</v>
      </c>
      <c r="G34" s="22" t="s">
        <v>8</v>
      </c>
      <c r="H34" s="34" t="s">
        <v>2234</v>
      </c>
      <c r="I34" s="46">
        <v>1998</v>
      </c>
      <c r="J34" s="21" t="s">
        <v>9</v>
      </c>
      <c r="K34" s="23" t="s">
        <v>1112</v>
      </c>
      <c r="L34" s="23"/>
      <c r="M34" s="24"/>
      <c r="N34" s="24" t="s">
        <v>1786</v>
      </c>
      <c r="O34" s="37" t="s">
        <v>700</v>
      </c>
    </row>
    <row r="35" spans="1:16" s="4" customFormat="1" ht="63" x14ac:dyDescent="0.25">
      <c r="A35" s="11"/>
      <c r="B35" s="11" t="s">
        <v>1364</v>
      </c>
      <c r="C35" s="59"/>
      <c r="D35" s="60"/>
      <c r="E35" s="12" t="str">
        <f>""&amp;LEFT(F35,3)&amp;""&amp;I35&amp;"_"&amp;N35&amp;""</f>
        <v>Ant2016_257-269</v>
      </c>
      <c r="F35" s="39" t="s">
        <v>4493</v>
      </c>
      <c r="G35" s="81" t="s">
        <v>4494</v>
      </c>
      <c r="H35" s="89" t="s">
        <v>4913</v>
      </c>
      <c r="I35" s="61">
        <v>2016</v>
      </c>
      <c r="J35" s="21" t="s">
        <v>1366</v>
      </c>
      <c r="K35" s="62" t="s">
        <v>33</v>
      </c>
      <c r="L35" s="62">
        <v>544</v>
      </c>
      <c r="M35" s="63"/>
      <c r="N35" s="63" t="s">
        <v>4495</v>
      </c>
      <c r="O35" s="70" t="s">
        <v>4497</v>
      </c>
      <c r="P35" s="44" t="str">
        <f>CONCATENATE(F35,", ",G35,". (", I35, "). ", H35,". ",K35," ",L35," (",M35,") ",N35,"     ",E35)</f>
        <v>Anton, Andrea, Kathrine Cure, Craig A. Layman, Riikka Puntila, et al.. (2016). Prey naiveté to invasive lionfish Pterois volitans on Caribbean coral reefs. Mar. Eco. Progress Series 544 () 257-269     Ant2016_257-269</v>
      </c>
    </row>
    <row r="36" spans="1:16" s="4" customFormat="1" ht="31.5" x14ac:dyDescent="0.25">
      <c r="A36" s="8" t="s">
        <v>1364</v>
      </c>
      <c r="B36" s="8" t="s">
        <v>1364</v>
      </c>
      <c r="C36" s="8">
        <v>1</v>
      </c>
      <c r="D36" s="68" t="s">
        <v>1682</v>
      </c>
      <c r="E36" s="9" t="s">
        <v>2510</v>
      </c>
      <c r="F36" s="22" t="s">
        <v>1056</v>
      </c>
      <c r="G36" s="22"/>
      <c r="H36" s="89" t="s">
        <v>1057</v>
      </c>
      <c r="I36" s="46">
        <v>1994</v>
      </c>
      <c r="J36" s="21" t="s">
        <v>9</v>
      </c>
      <c r="K36" s="23" t="s">
        <v>1352</v>
      </c>
      <c r="L36" s="23"/>
      <c r="M36" s="24"/>
      <c r="N36" s="24" t="s">
        <v>1492</v>
      </c>
      <c r="O36" s="37" t="s">
        <v>1053</v>
      </c>
    </row>
    <row r="37" spans="1:16" s="4" customFormat="1" ht="63" x14ac:dyDescent="0.25">
      <c r="A37" s="8" t="s">
        <v>1665</v>
      </c>
      <c r="B37" s="8" t="s">
        <v>1364</v>
      </c>
      <c r="C37" s="59">
        <v>1</v>
      </c>
      <c r="D37" s="68" t="s">
        <v>1718</v>
      </c>
      <c r="E37" s="16" t="s">
        <v>2511</v>
      </c>
      <c r="F37" s="22" t="s">
        <v>1278</v>
      </c>
      <c r="G37" s="22" t="s">
        <v>8</v>
      </c>
      <c r="H37" s="89" t="s">
        <v>1793</v>
      </c>
      <c r="I37" s="49">
        <v>1994</v>
      </c>
      <c r="J37" s="21" t="s">
        <v>1366</v>
      </c>
      <c r="K37" s="13" t="s">
        <v>66</v>
      </c>
      <c r="L37" s="23">
        <v>54</v>
      </c>
      <c r="M37" s="24">
        <v>1</v>
      </c>
      <c r="N37" s="24" t="s">
        <v>1676</v>
      </c>
      <c r="O37" s="37" t="s">
        <v>1237</v>
      </c>
      <c r="P37" s="44" t="str">
        <f>CONCATENATE(F37,", ",G37,". (", I37, "). ", H37,". ",K37," ",L37," (",M37,") ",N37,"     ",E37)</f>
        <v>Appledoorn,  Richard S., et al. (1994). Egg dispersal in a Caribbean Coral Fish, Thalassoma bifasciatum. II. Dispersal off the Reef Platform. Bul. Mar. Science 54 (1) 271-280     App1994_271-280</v>
      </c>
    </row>
    <row r="38" spans="1:16" s="4" customFormat="1" ht="31.5" x14ac:dyDescent="0.25">
      <c r="A38" s="8" t="s">
        <v>1364</v>
      </c>
      <c r="B38" s="8" t="s">
        <v>1364</v>
      </c>
      <c r="C38" s="8">
        <v>3</v>
      </c>
      <c r="D38" s="68" t="s">
        <v>1682</v>
      </c>
      <c r="E38" s="9" t="s">
        <v>2512</v>
      </c>
      <c r="F38" s="22" t="s">
        <v>1056</v>
      </c>
      <c r="G38" s="22"/>
      <c r="H38" s="89" t="s">
        <v>1493</v>
      </c>
      <c r="I38" s="46">
        <v>1996</v>
      </c>
      <c r="J38" s="21" t="s">
        <v>9</v>
      </c>
      <c r="K38" s="23" t="s">
        <v>1352</v>
      </c>
      <c r="L38" s="23"/>
      <c r="M38" s="24"/>
      <c r="N38" s="24" t="s">
        <v>199</v>
      </c>
      <c r="O38" s="37" t="s">
        <v>1053</v>
      </c>
    </row>
    <row r="39" spans="1:16" s="4" customFormat="1" ht="31.5" x14ac:dyDescent="0.25">
      <c r="A39" s="8" t="s">
        <v>1364</v>
      </c>
      <c r="B39" s="8" t="s">
        <v>1364</v>
      </c>
      <c r="C39" s="8">
        <v>1</v>
      </c>
      <c r="D39" s="68" t="s">
        <v>1682</v>
      </c>
      <c r="E39" s="9" t="s">
        <v>2513</v>
      </c>
      <c r="F39" s="22" t="s">
        <v>1056</v>
      </c>
      <c r="G39" s="22"/>
      <c r="H39" s="89" t="s">
        <v>1055</v>
      </c>
      <c r="I39" s="46">
        <v>1996</v>
      </c>
      <c r="J39" s="21" t="s">
        <v>9</v>
      </c>
      <c r="K39" s="23" t="s">
        <v>1352</v>
      </c>
      <c r="L39" s="23"/>
      <c r="M39" s="24"/>
      <c r="N39" s="24" t="s">
        <v>344</v>
      </c>
      <c r="O39" s="37" t="s">
        <v>1054</v>
      </c>
    </row>
    <row r="40" spans="1:16" s="4" customFormat="1" ht="31.5" x14ac:dyDescent="0.25">
      <c r="A40" s="11"/>
      <c r="B40" s="11" t="s">
        <v>1364</v>
      </c>
      <c r="C40" s="59"/>
      <c r="D40" s="60"/>
      <c r="E40" s="12" t="str">
        <f>""&amp;LEFT(F40,3)&amp;""&amp;I40&amp;"_"&amp;N40&amp;""</f>
        <v>App2008_226</v>
      </c>
      <c r="F40" s="39" t="s">
        <v>1056</v>
      </c>
      <c r="G40" s="40" t="s">
        <v>3530</v>
      </c>
      <c r="H40" s="89" t="s">
        <v>3531</v>
      </c>
      <c r="I40" s="61">
        <v>2008</v>
      </c>
      <c r="J40" s="21" t="s">
        <v>9</v>
      </c>
      <c r="K40" s="1" t="s">
        <v>1354</v>
      </c>
      <c r="L40" s="62"/>
      <c r="M40" s="63"/>
      <c r="N40" s="41" t="s">
        <v>3532</v>
      </c>
      <c r="O40" s="70"/>
    </row>
    <row r="41" spans="1:16" s="4" customFormat="1" ht="47.25" x14ac:dyDescent="0.25">
      <c r="A41" s="8" t="s">
        <v>1364</v>
      </c>
      <c r="B41" s="11" t="s">
        <v>3224</v>
      </c>
      <c r="C41" s="8">
        <v>1</v>
      </c>
      <c r="D41" s="68" t="s">
        <v>1682</v>
      </c>
      <c r="E41" s="12" t="s">
        <v>2514</v>
      </c>
      <c r="F41" s="14" t="s">
        <v>1918</v>
      </c>
      <c r="G41" s="43"/>
      <c r="H41" s="34" t="s">
        <v>1917</v>
      </c>
      <c r="I41" s="10">
        <v>1979</v>
      </c>
      <c r="J41" s="21" t="s">
        <v>2381</v>
      </c>
      <c r="K41" s="23" t="s">
        <v>1918</v>
      </c>
      <c r="L41" s="23"/>
      <c r="M41" s="23"/>
      <c r="N41" s="24" t="s">
        <v>1919</v>
      </c>
      <c r="O41" s="2" t="s">
        <v>954</v>
      </c>
    </row>
    <row r="42" spans="1:16" s="4" customFormat="1" ht="47.25" x14ac:dyDescent="0.25">
      <c r="A42" s="8" t="s">
        <v>1364</v>
      </c>
      <c r="B42" s="11" t="s">
        <v>3224</v>
      </c>
      <c r="C42" s="8">
        <v>2</v>
      </c>
      <c r="D42" s="68" t="s">
        <v>1682</v>
      </c>
      <c r="E42" s="12" t="s">
        <v>2515</v>
      </c>
      <c r="F42" s="38" t="s">
        <v>1918</v>
      </c>
      <c r="G42" s="43"/>
      <c r="H42" s="34" t="s">
        <v>1927</v>
      </c>
      <c r="I42" s="47">
        <v>1981</v>
      </c>
      <c r="J42" s="21" t="s">
        <v>9</v>
      </c>
      <c r="K42" s="23" t="s">
        <v>1918</v>
      </c>
      <c r="L42" s="13"/>
      <c r="M42" s="18"/>
      <c r="N42" s="18" t="s">
        <v>199</v>
      </c>
      <c r="O42" s="70"/>
    </row>
    <row r="43" spans="1:16" s="4" customFormat="1" ht="31.5" x14ac:dyDescent="0.25">
      <c r="A43" s="11" t="s">
        <v>1364</v>
      </c>
      <c r="B43" s="11" t="s">
        <v>3224</v>
      </c>
      <c r="C43" s="59">
        <v>1</v>
      </c>
      <c r="D43" s="60" t="s">
        <v>2495</v>
      </c>
      <c r="E43" s="12" t="str">
        <f>""&amp;LEFT(F43,3)&amp;""&amp;I43&amp;"_"&amp;N43&amp;""</f>
        <v>Arn1968_490</v>
      </c>
      <c r="F43" s="39" t="s">
        <v>3372</v>
      </c>
      <c r="G43" s="43"/>
      <c r="H43" s="34" t="s">
        <v>3373</v>
      </c>
      <c r="I43" s="61">
        <v>1968</v>
      </c>
      <c r="J43" s="21" t="s">
        <v>1498</v>
      </c>
      <c r="K43" s="1" t="s">
        <v>3374</v>
      </c>
      <c r="L43" s="62"/>
      <c r="M43" s="63"/>
      <c r="N43" s="41" t="s">
        <v>3375</v>
      </c>
      <c r="O43" s="70"/>
      <c r="P43" s="44" t="str">
        <f>CONCATENATE(F43,", ",G43,". (", I43, "). ", H43,". ",K43," ",L43," (",M43,") ",N43,"     ",E43)</f>
        <v>Arnold, Augusta F., . (1968). The Sea-Beach at Ebb Tide. Dover Pub.  () 490     Arn1968_490</v>
      </c>
    </row>
    <row r="44" spans="1:16" s="4" customFormat="1" ht="31.5" x14ac:dyDescent="0.25">
      <c r="A44" s="11" t="s">
        <v>1364</v>
      </c>
      <c r="B44" s="11" t="s">
        <v>1364</v>
      </c>
      <c r="C44" s="59">
        <v>1</v>
      </c>
      <c r="D44" s="60" t="s">
        <v>1682</v>
      </c>
      <c r="E44" s="12" t="str">
        <f>""&amp;LEFT(F44,3)&amp;""&amp;I44&amp;"_"&amp;N44&amp;""</f>
        <v>Arr2006_1-13</v>
      </c>
      <c r="F44" s="39" t="s">
        <v>1297</v>
      </c>
      <c r="G44" s="43"/>
      <c r="H44" s="89" t="s">
        <v>4348</v>
      </c>
      <c r="I44" s="61">
        <v>2006</v>
      </c>
      <c r="J44" s="21" t="s">
        <v>9</v>
      </c>
      <c r="K44" s="62" t="s">
        <v>1271</v>
      </c>
      <c r="L44" s="62"/>
      <c r="M44" s="63"/>
      <c r="N44" s="63" t="s">
        <v>1492</v>
      </c>
      <c r="O44" s="70" t="s">
        <v>4346</v>
      </c>
    </row>
    <row r="45" spans="1:16" s="4" customFormat="1" ht="31.5" x14ac:dyDescent="0.25">
      <c r="A45" s="8" t="s">
        <v>1364</v>
      </c>
      <c r="B45" s="8" t="s">
        <v>1364</v>
      </c>
      <c r="C45" s="8">
        <v>1</v>
      </c>
      <c r="D45" s="68" t="s">
        <v>1682</v>
      </c>
      <c r="E45" s="69" t="s">
        <v>3255</v>
      </c>
      <c r="F45" s="22" t="s">
        <v>1297</v>
      </c>
      <c r="G45" s="22"/>
      <c r="H45" s="89" t="s">
        <v>3256</v>
      </c>
      <c r="I45" s="46">
        <v>2008</v>
      </c>
      <c r="J45" s="21" t="s">
        <v>9</v>
      </c>
      <c r="K45" s="23" t="s">
        <v>1271</v>
      </c>
      <c r="L45" s="23"/>
      <c r="M45" s="24"/>
      <c r="N45" s="24" t="s">
        <v>142</v>
      </c>
      <c r="O45" s="37" t="s">
        <v>1039</v>
      </c>
    </row>
    <row r="46" spans="1:16" s="4" customFormat="1" x14ac:dyDescent="0.25">
      <c r="A46" s="11" t="s">
        <v>1364</v>
      </c>
      <c r="B46" s="11" t="s">
        <v>1364</v>
      </c>
      <c r="C46" s="59">
        <v>1</v>
      </c>
      <c r="D46" s="60" t="s">
        <v>1682</v>
      </c>
      <c r="E46" s="12" t="str">
        <f>""&amp;LEFT(F46,3)&amp;""&amp;I46&amp;"_"&amp;N46&amp;""</f>
        <v>Arr2006_1-21</v>
      </c>
      <c r="F46" s="39" t="s">
        <v>4196</v>
      </c>
      <c r="G46" s="43"/>
      <c r="H46" s="89" t="s">
        <v>4197</v>
      </c>
      <c r="I46" s="61">
        <v>2006</v>
      </c>
      <c r="J46" s="21" t="s">
        <v>9</v>
      </c>
      <c r="K46" s="62" t="s">
        <v>1271</v>
      </c>
      <c r="L46" s="62"/>
      <c r="M46" s="63"/>
      <c r="N46" s="63" t="s">
        <v>1413</v>
      </c>
      <c r="O46" s="70"/>
    </row>
    <row r="47" spans="1:16" s="4" customFormat="1" ht="48.75" customHeight="1" x14ac:dyDescent="0.25">
      <c r="A47" s="8" t="s">
        <v>1364</v>
      </c>
      <c r="B47" s="8" t="s">
        <v>1364</v>
      </c>
      <c r="C47" s="8">
        <v>2</v>
      </c>
      <c r="D47" s="68" t="s">
        <v>1682</v>
      </c>
      <c r="E47" s="9" t="s">
        <v>2516</v>
      </c>
      <c r="F47" s="22" t="s">
        <v>1297</v>
      </c>
      <c r="G47" s="22"/>
      <c r="H47" s="89" t="s">
        <v>4347</v>
      </c>
      <c r="I47" s="46">
        <v>2006</v>
      </c>
      <c r="J47" s="21" t="s">
        <v>9</v>
      </c>
      <c r="K47" s="23" t="s">
        <v>1271</v>
      </c>
      <c r="L47" s="23"/>
      <c r="M47" s="24"/>
      <c r="N47" s="24" t="s">
        <v>1411</v>
      </c>
      <c r="O47" s="37" t="s">
        <v>1035</v>
      </c>
    </row>
    <row r="48" spans="1:16" s="4" customFormat="1" ht="30.75" customHeight="1" x14ac:dyDescent="0.25">
      <c r="A48" s="8" t="s">
        <v>1364</v>
      </c>
      <c r="B48" s="8" t="s">
        <v>1364</v>
      </c>
      <c r="C48" s="8">
        <v>1</v>
      </c>
      <c r="D48" s="68" t="s">
        <v>1682</v>
      </c>
      <c r="E48" s="9" t="s">
        <v>2517</v>
      </c>
      <c r="F48" s="22" t="s">
        <v>1297</v>
      </c>
      <c r="G48" s="22"/>
      <c r="H48" s="89" t="s">
        <v>4349</v>
      </c>
      <c r="I48" s="46">
        <v>2006</v>
      </c>
      <c r="J48" s="21" t="s">
        <v>9</v>
      </c>
      <c r="K48" s="23" t="s">
        <v>1271</v>
      </c>
      <c r="L48" s="23"/>
      <c r="M48" s="24"/>
      <c r="N48" s="24" t="s">
        <v>1487</v>
      </c>
      <c r="O48" s="37" t="s">
        <v>1036</v>
      </c>
    </row>
    <row r="49" spans="1:16" s="25" customFormat="1" ht="31.5" x14ac:dyDescent="0.25">
      <c r="A49" s="8" t="s">
        <v>1364</v>
      </c>
      <c r="B49" s="8" t="s">
        <v>3224</v>
      </c>
      <c r="C49" s="8">
        <v>1</v>
      </c>
      <c r="D49" s="68" t="s">
        <v>1682</v>
      </c>
      <c r="E49" s="9" t="s">
        <v>2518</v>
      </c>
      <c r="F49" s="22" t="s">
        <v>1297</v>
      </c>
      <c r="G49" s="22" t="s">
        <v>1300</v>
      </c>
      <c r="H49" s="34" t="s">
        <v>1887</v>
      </c>
      <c r="I49" s="46">
        <v>2007</v>
      </c>
      <c r="J49" s="21" t="s">
        <v>997</v>
      </c>
      <c r="K49" s="23" t="s">
        <v>1271</v>
      </c>
      <c r="L49" s="23"/>
      <c r="M49" s="24"/>
      <c r="N49" s="24" t="s">
        <v>592</v>
      </c>
      <c r="O49" s="37" t="s">
        <v>996</v>
      </c>
      <c r="P49" s="4"/>
    </row>
    <row r="50" spans="1:16" s="25" customFormat="1" ht="31.5" x14ac:dyDescent="0.25">
      <c r="A50" s="8" t="s">
        <v>1364</v>
      </c>
      <c r="B50" s="8" t="s">
        <v>3224</v>
      </c>
      <c r="C50" s="8">
        <v>1</v>
      </c>
      <c r="D50" s="68" t="s">
        <v>1682</v>
      </c>
      <c r="E50" s="9" t="s">
        <v>2519</v>
      </c>
      <c r="F50" s="22" t="s">
        <v>1297</v>
      </c>
      <c r="G50" s="22"/>
      <c r="H50" s="34" t="s">
        <v>1873</v>
      </c>
      <c r="I50" s="46">
        <v>2008</v>
      </c>
      <c r="J50" s="21" t="s">
        <v>9</v>
      </c>
      <c r="K50" s="23" t="s">
        <v>1271</v>
      </c>
      <c r="L50" s="23"/>
      <c r="M50" s="24"/>
      <c r="N50" s="24" t="s">
        <v>1418</v>
      </c>
      <c r="O50" s="37" t="s">
        <v>995</v>
      </c>
      <c r="P50" s="4"/>
    </row>
    <row r="51" spans="1:16" s="25" customFormat="1" ht="33.75" customHeight="1" x14ac:dyDescent="0.25">
      <c r="A51" s="8" t="s">
        <v>1364</v>
      </c>
      <c r="B51" s="8" t="s">
        <v>1364</v>
      </c>
      <c r="C51" s="8">
        <v>1</v>
      </c>
      <c r="D51" s="68" t="s">
        <v>1682</v>
      </c>
      <c r="E51" s="9" t="s">
        <v>2520</v>
      </c>
      <c r="F51" s="22" t="s">
        <v>1297</v>
      </c>
      <c r="G51" s="22"/>
      <c r="H51" s="89" t="s">
        <v>1870</v>
      </c>
      <c r="I51" s="46">
        <v>2008</v>
      </c>
      <c r="J51" s="21" t="s">
        <v>9</v>
      </c>
      <c r="K51" s="23" t="s">
        <v>1271</v>
      </c>
      <c r="L51" s="23"/>
      <c r="M51" s="24"/>
      <c r="N51" s="24" t="s">
        <v>142</v>
      </c>
      <c r="O51" s="37" t="s">
        <v>1039</v>
      </c>
      <c r="P51" s="4"/>
    </row>
    <row r="52" spans="1:16" s="25" customFormat="1" ht="31.5" x14ac:dyDescent="0.25">
      <c r="A52" s="11"/>
      <c r="B52" s="11" t="s">
        <v>1364</v>
      </c>
      <c r="C52" s="59"/>
      <c r="D52" s="60"/>
      <c r="E52" s="12" t="str">
        <f>""&amp;LEFT(F52,3)&amp;""&amp;I52&amp;"_"&amp;N52&amp;""</f>
        <v>Arr2008_1-20</v>
      </c>
      <c r="F52" s="39" t="s">
        <v>4196</v>
      </c>
      <c r="G52" s="81" t="s">
        <v>4245</v>
      </c>
      <c r="H52" s="89" t="s">
        <v>4247</v>
      </c>
      <c r="I52" s="61">
        <v>2008</v>
      </c>
      <c r="J52" s="21" t="s">
        <v>2381</v>
      </c>
      <c r="K52" s="62" t="s">
        <v>4246</v>
      </c>
      <c r="L52" s="62"/>
      <c r="M52" s="63"/>
      <c r="N52" s="63" t="s">
        <v>200</v>
      </c>
      <c r="O52" s="70"/>
      <c r="P52" s="4"/>
    </row>
    <row r="53" spans="1:16" s="25" customFormat="1" ht="31.5" x14ac:dyDescent="0.25">
      <c r="A53" s="8" t="s">
        <v>1364</v>
      </c>
      <c r="B53" s="8" t="s">
        <v>3224</v>
      </c>
      <c r="C53" s="8">
        <v>1</v>
      </c>
      <c r="D53" s="68" t="s">
        <v>1682</v>
      </c>
      <c r="E53" s="9" t="s">
        <v>2521</v>
      </c>
      <c r="F53" s="22" t="s">
        <v>1297</v>
      </c>
      <c r="G53" s="22"/>
      <c r="H53" s="34" t="s">
        <v>1869</v>
      </c>
      <c r="I53" s="46">
        <v>2008</v>
      </c>
      <c r="J53" s="21" t="s">
        <v>9</v>
      </c>
      <c r="K53" s="23" t="s">
        <v>1271</v>
      </c>
      <c r="L53" s="23"/>
      <c r="M53" s="24"/>
      <c r="N53" s="24" t="s">
        <v>200</v>
      </c>
      <c r="O53" s="37" t="s">
        <v>1038</v>
      </c>
      <c r="P53" s="4"/>
    </row>
    <row r="54" spans="1:16" s="25" customFormat="1" ht="31.5" x14ac:dyDescent="0.25">
      <c r="A54" s="11"/>
      <c r="B54" s="11" t="s">
        <v>1364</v>
      </c>
      <c r="C54" s="59"/>
      <c r="D54" s="60"/>
      <c r="E54" s="12" t="str">
        <f>""&amp;LEFT(F54,3)&amp;""&amp;I54&amp;"_"&amp;N54&amp;""</f>
        <v>Arr2012_1-11</v>
      </c>
      <c r="F54" s="39" t="s">
        <v>1297</v>
      </c>
      <c r="G54" s="40" t="s">
        <v>3268</v>
      </c>
      <c r="H54" s="89" t="s">
        <v>3269</v>
      </c>
      <c r="I54" s="61">
        <v>2012</v>
      </c>
      <c r="J54" s="21" t="s">
        <v>1508</v>
      </c>
      <c r="K54" s="1" t="s">
        <v>1271</v>
      </c>
      <c r="L54" s="62"/>
      <c r="M54" s="63"/>
      <c r="N54" s="41" t="s">
        <v>555</v>
      </c>
      <c r="O54" s="70"/>
    </row>
    <row r="55" spans="1:16" s="25" customFormat="1" ht="47.25" x14ac:dyDescent="0.25">
      <c r="A55" s="11" t="s">
        <v>1364</v>
      </c>
      <c r="B55" s="11" t="s">
        <v>3224</v>
      </c>
      <c r="C55" s="59">
        <v>1</v>
      </c>
      <c r="D55" s="60" t="s">
        <v>2495</v>
      </c>
      <c r="E55" s="12" t="str">
        <f>""&amp;LEFT(F55,3)&amp;""&amp;I55&amp;"_"&amp;N55&amp;""</f>
        <v>Atl1987_533</v>
      </c>
      <c r="F55" s="39" t="s">
        <v>3922</v>
      </c>
      <c r="G55" s="40" t="s">
        <v>3923</v>
      </c>
      <c r="H55" s="34" t="s">
        <v>3924</v>
      </c>
      <c r="I55" s="61">
        <v>1987</v>
      </c>
      <c r="J55" s="21" t="s">
        <v>1498</v>
      </c>
      <c r="K55" s="1" t="s">
        <v>3925</v>
      </c>
      <c r="L55" s="62"/>
      <c r="M55" s="63"/>
      <c r="N55" s="41" t="s">
        <v>3926</v>
      </c>
      <c r="O55" s="70"/>
      <c r="P55" s="44" t="str">
        <f>CONCATENATE(F55,", ",G55,". (", I55, "). ", H55,". ",K55," ",L55," (",M55,") ",N55,"     ",E55)</f>
        <v>Atlas, Ronald M., Richard Bartha. (1987). Microbial Ecology; Fundamentals and Applications. Benjamin / Cummins Pub.  () 533     Atl1987_533</v>
      </c>
    </row>
    <row r="56" spans="1:16" s="25" customFormat="1" ht="31.5" x14ac:dyDescent="0.25">
      <c r="A56" s="8" t="s">
        <v>1364</v>
      </c>
      <c r="B56" s="8" t="s">
        <v>3224</v>
      </c>
      <c r="C56" s="59">
        <v>1</v>
      </c>
      <c r="D56" s="72" t="s">
        <v>2494</v>
      </c>
      <c r="E56" s="9" t="s">
        <v>2522</v>
      </c>
      <c r="F56" s="22" t="s">
        <v>794</v>
      </c>
      <c r="G56" s="22"/>
      <c r="H56" s="34" t="s">
        <v>3257</v>
      </c>
      <c r="I56" s="46">
        <v>1986</v>
      </c>
      <c r="J56" s="21" t="s">
        <v>9</v>
      </c>
      <c r="K56" s="23" t="s">
        <v>795</v>
      </c>
      <c r="L56" s="23"/>
      <c r="M56" s="24"/>
      <c r="N56" s="24" t="s">
        <v>1372</v>
      </c>
      <c r="O56" s="37" t="s">
        <v>793</v>
      </c>
    </row>
    <row r="57" spans="1:16" s="25" customFormat="1" x14ac:dyDescent="0.25">
      <c r="A57" s="11"/>
      <c r="B57" s="11" t="s">
        <v>1364</v>
      </c>
      <c r="C57" s="59"/>
      <c r="D57" s="60"/>
      <c r="E57" s="12" t="str">
        <f>""&amp;LEFT(F57,3)&amp;""&amp;I57&amp;"_"&amp;N57&amp;""</f>
        <v>Aud2010_1-4</v>
      </c>
      <c r="F57" s="39" t="s">
        <v>4514</v>
      </c>
      <c r="G57" s="81" t="s">
        <v>4515</v>
      </c>
      <c r="H57" s="89" t="s">
        <v>4516</v>
      </c>
      <c r="I57" s="61">
        <v>2010</v>
      </c>
      <c r="J57" s="21" t="s">
        <v>2381</v>
      </c>
      <c r="K57" s="62" t="s">
        <v>1346</v>
      </c>
      <c r="L57" s="62"/>
      <c r="M57" s="63"/>
      <c r="N57" s="63" t="s">
        <v>195</v>
      </c>
      <c r="O57" s="70"/>
    </row>
    <row r="58" spans="1:16" s="4" customFormat="1" ht="63" x14ac:dyDescent="0.25">
      <c r="A58" s="11" t="s">
        <v>1364</v>
      </c>
      <c r="B58" s="11" t="s">
        <v>3224</v>
      </c>
      <c r="C58" s="59">
        <v>1</v>
      </c>
      <c r="D58" s="60" t="s">
        <v>2495</v>
      </c>
      <c r="E58" s="12" t="str">
        <f>""&amp;LEFT(F58,3)&amp;""&amp;I58&amp;"_"&amp;N58&amp;""</f>
        <v>Aus1992_76</v>
      </c>
      <c r="F58" s="39" t="s">
        <v>3900</v>
      </c>
      <c r="G58" s="40" t="s">
        <v>3901</v>
      </c>
      <c r="H58" s="34" t="s">
        <v>3902</v>
      </c>
      <c r="I58" s="61">
        <v>1992</v>
      </c>
      <c r="J58" s="21" t="s">
        <v>1498</v>
      </c>
      <c r="K58" s="1" t="s">
        <v>3903</v>
      </c>
      <c r="L58" s="62"/>
      <c r="M58" s="63"/>
      <c r="N58" s="41" t="s">
        <v>3904</v>
      </c>
      <c r="O58" s="70"/>
      <c r="P58" s="44" t="str">
        <f>CONCATENATE(F58,", ",G58,". (", I58, "). ", H58,". ",K58," ",L58," (",M58,") ",N58,"     ",E58)</f>
        <v>Austin, Daniel, Penelope N. Honychurch Ill.. (1992). Coastal Park Plant Guide: A pocket guide to the native trees, shrubs, and vines of Boca Raton's hammock and mangrove parklands. Boca Raton  () 76     Aus1992_76</v>
      </c>
    </row>
    <row r="59" spans="1:16" s="4" customFormat="1" ht="63" x14ac:dyDescent="0.25">
      <c r="A59" s="11"/>
      <c r="B59" s="11" t="s">
        <v>1364</v>
      </c>
      <c r="C59" s="59"/>
      <c r="D59" s="68"/>
      <c r="E59" s="12" t="s">
        <v>2523</v>
      </c>
      <c r="F59" s="14" t="s">
        <v>1618</v>
      </c>
      <c r="G59" s="14"/>
      <c r="H59" s="89" t="s">
        <v>1619</v>
      </c>
      <c r="I59" s="50">
        <v>2002</v>
      </c>
      <c r="J59" s="21" t="s">
        <v>997</v>
      </c>
      <c r="K59" s="1" t="s">
        <v>1601</v>
      </c>
      <c r="L59" s="1"/>
      <c r="M59" s="42"/>
      <c r="N59" s="42" t="s">
        <v>1620</v>
      </c>
      <c r="O59" s="70"/>
      <c r="P59" s="25"/>
    </row>
    <row r="60" spans="1:16" s="4" customFormat="1" x14ac:dyDescent="0.25">
      <c r="A60" s="11" t="s">
        <v>1364</v>
      </c>
      <c r="B60" s="11" t="s">
        <v>1364</v>
      </c>
      <c r="C60" s="59">
        <v>1</v>
      </c>
      <c r="D60" s="60" t="s">
        <v>1682</v>
      </c>
      <c r="E60" s="12" t="str">
        <f>""&amp;LEFT(F60,3)&amp;""&amp;I60&amp;"_"&amp;N60&amp;""</f>
        <v>Bac1991_1-48</v>
      </c>
      <c r="F60" s="39" t="s">
        <v>1299</v>
      </c>
      <c r="G60" s="81" t="s">
        <v>4056</v>
      </c>
      <c r="H60" s="89" t="s">
        <v>4057</v>
      </c>
      <c r="I60" s="61">
        <v>1991</v>
      </c>
      <c r="J60" s="21" t="s">
        <v>9</v>
      </c>
      <c r="K60" s="62" t="s">
        <v>1271</v>
      </c>
      <c r="L60" s="62"/>
      <c r="M60" s="63"/>
      <c r="N60" s="63" t="s">
        <v>163</v>
      </c>
      <c r="O60" s="70"/>
      <c r="P60" s="25"/>
    </row>
    <row r="61" spans="1:16" s="4" customFormat="1" ht="31.5" x14ac:dyDescent="0.25">
      <c r="A61" s="11" t="s">
        <v>1364</v>
      </c>
      <c r="B61" s="11" t="s">
        <v>3224</v>
      </c>
      <c r="C61" s="59">
        <v>1</v>
      </c>
      <c r="D61" s="60" t="s">
        <v>1682</v>
      </c>
      <c r="E61" s="12" t="str">
        <f>""&amp;LEFT(F61,3)&amp;""&amp;I61&amp;"_"&amp;N61&amp;""</f>
        <v>Bac1997_27</v>
      </c>
      <c r="F61" s="39" t="s">
        <v>1299</v>
      </c>
      <c r="G61" s="43"/>
      <c r="H61" s="34" t="s">
        <v>4053</v>
      </c>
      <c r="I61" s="61">
        <v>1997</v>
      </c>
      <c r="J61" s="21" t="s">
        <v>1508</v>
      </c>
      <c r="K61" s="62" t="s">
        <v>1270</v>
      </c>
      <c r="L61" s="62"/>
      <c r="M61" s="63"/>
      <c r="N61" s="63" t="s">
        <v>4055</v>
      </c>
      <c r="O61" s="70" t="s">
        <v>4054</v>
      </c>
      <c r="P61" s="25"/>
    </row>
    <row r="62" spans="1:16" s="4" customFormat="1" ht="31.5" x14ac:dyDescent="0.25">
      <c r="A62" s="11" t="s">
        <v>1364</v>
      </c>
      <c r="B62" s="11" t="s">
        <v>1364</v>
      </c>
      <c r="C62" s="59">
        <v>1</v>
      </c>
      <c r="D62" s="60" t="s">
        <v>1682</v>
      </c>
      <c r="E62" s="12" t="str">
        <f>""&amp;LEFT(F62,3)&amp;""&amp;I62&amp;"_"&amp;N62&amp;""</f>
        <v>Bac2002_1-9</v>
      </c>
      <c r="F62" s="39" t="s">
        <v>1299</v>
      </c>
      <c r="G62" s="81" t="s">
        <v>1482</v>
      </c>
      <c r="H62" s="89" t="s">
        <v>4194</v>
      </c>
      <c r="I62" s="61">
        <v>2002</v>
      </c>
      <c r="J62" s="21" t="s">
        <v>9</v>
      </c>
      <c r="K62" s="62" t="s">
        <v>1271</v>
      </c>
      <c r="L62" s="62"/>
      <c r="M62" s="63"/>
      <c r="N62" s="63" t="s">
        <v>162</v>
      </c>
      <c r="O62" s="70"/>
      <c r="P62" s="25"/>
    </row>
    <row r="63" spans="1:16" s="4" customFormat="1" ht="31.5" x14ac:dyDescent="0.25">
      <c r="A63" s="11" t="s">
        <v>1364</v>
      </c>
      <c r="B63" s="11" t="s">
        <v>1364</v>
      </c>
      <c r="C63" s="59">
        <v>1</v>
      </c>
      <c r="D63" s="60" t="s">
        <v>1682</v>
      </c>
      <c r="E63" s="12" t="str">
        <f>""&amp;LEFT(F63,3)&amp;""&amp;I63&amp;"_"&amp;N63&amp;""</f>
        <v>Bac2003_1-9</v>
      </c>
      <c r="F63" s="39" t="s">
        <v>1299</v>
      </c>
      <c r="G63" s="81" t="s">
        <v>1482</v>
      </c>
      <c r="H63" s="89" t="s">
        <v>4195</v>
      </c>
      <c r="I63" s="61">
        <v>2003</v>
      </c>
      <c r="J63" s="21" t="s">
        <v>9</v>
      </c>
      <c r="K63" s="62" t="s">
        <v>1271</v>
      </c>
      <c r="L63" s="62"/>
      <c r="M63" s="63"/>
      <c r="N63" s="63" t="s">
        <v>162</v>
      </c>
      <c r="O63" s="70"/>
    </row>
    <row r="64" spans="1:16" s="4" customFormat="1" ht="31.5" x14ac:dyDescent="0.25">
      <c r="A64" s="11" t="s">
        <v>1364</v>
      </c>
      <c r="B64" s="11" t="s">
        <v>1364</v>
      </c>
      <c r="C64" s="59">
        <v>1</v>
      </c>
      <c r="D64" s="68" t="s">
        <v>1682</v>
      </c>
      <c r="E64" s="12" t="s">
        <v>2524</v>
      </c>
      <c r="F64" s="14" t="s">
        <v>1299</v>
      </c>
      <c r="G64" s="43" t="s">
        <v>1482</v>
      </c>
      <c r="H64" s="89" t="s">
        <v>1483</v>
      </c>
      <c r="I64" s="47">
        <v>2004</v>
      </c>
      <c r="J64" s="21" t="s">
        <v>9</v>
      </c>
      <c r="K64" s="13" t="s">
        <v>1271</v>
      </c>
      <c r="L64" s="13"/>
      <c r="M64" s="18"/>
      <c r="N64" s="18" t="s">
        <v>1484</v>
      </c>
      <c r="O64" s="70"/>
    </row>
    <row r="65" spans="1:16" s="4" customFormat="1" ht="31.5" x14ac:dyDescent="0.25">
      <c r="A65" s="8" t="s">
        <v>1364</v>
      </c>
      <c r="B65" s="8" t="s">
        <v>1364</v>
      </c>
      <c r="C65" s="59">
        <v>1</v>
      </c>
      <c r="D65" s="68" t="s">
        <v>1682</v>
      </c>
      <c r="E65" s="9" t="s">
        <v>2525</v>
      </c>
      <c r="F65" s="22" t="s">
        <v>1299</v>
      </c>
      <c r="G65" s="22"/>
      <c r="H65" s="89" t="s">
        <v>1414</v>
      </c>
      <c r="I65" s="46">
        <v>2005</v>
      </c>
      <c r="J65" s="21" t="s">
        <v>9</v>
      </c>
      <c r="K65" s="23" t="s">
        <v>1271</v>
      </c>
      <c r="L65" s="23"/>
      <c r="M65" s="24"/>
      <c r="N65" s="24" t="s">
        <v>142</v>
      </c>
      <c r="O65" s="37"/>
    </row>
    <row r="66" spans="1:16" s="4" customFormat="1" ht="63" x14ac:dyDescent="0.25">
      <c r="A66" s="11"/>
      <c r="B66" s="11" t="s">
        <v>1364</v>
      </c>
      <c r="C66" s="59"/>
      <c r="D66" s="68"/>
      <c r="E66" s="12" t="s">
        <v>2526</v>
      </c>
      <c r="F66" s="14" t="s">
        <v>36</v>
      </c>
      <c r="G66" s="14" t="s">
        <v>37</v>
      </c>
      <c r="H66" s="89" t="s">
        <v>35</v>
      </c>
      <c r="I66" s="47">
        <v>2004</v>
      </c>
      <c r="J66" s="21" t="s">
        <v>1366</v>
      </c>
      <c r="K66" s="13" t="s">
        <v>38</v>
      </c>
      <c r="L66" s="13">
        <v>26</v>
      </c>
      <c r="M66" s="15">
        <v>10</v>
      </c>
      <c r="N66" s="15" t="s">
        <v>39</v>
      </c>
      <c r="O66" s="70"/>
      <c r="P66" s="44" t="str">
        <f>CONCATENATE(F66,", ",G66,". (", I66, "). ", H66,". ",K66," ",L66," (",M66,") ",N66,"     ",E66)</f>
        <v>Badylak, S., E.J. Philips. (2004). Spatial and temporal patterns of phytoplankton composition in a subtropical coastal lagoon, the
Indian River Lagoon, Florida, USA. J. Plankton Research 26 (10) 1229-1247     Bad2004_1229-1247</v>
      </c>
    </row>
    <row r="67" spans="1:16" s="4" customFormat="1" x14ac:dyDescent="0.25">
      <c r="A67" s="11" t="s">
        <v>1364</v>
      </c>
      <c r="B67" s="11" t="s">
        <v>1364</v>
      </c>
      <c r="C67" s="59">
        <v>1</v>
      </c>
      <c r="D67" s="60" t="s">
        <v>1682</v>
      </c>
      <c r="E67" s="12" t="str">
        <f>""&amp;LEFT(F67,3)&amp;""&amp;I67&amp;"_"&amp;N67&amp;""</f>
        <v>Bag2014_1-96</v>
      </c>
      <c r="F67" s="39" t="s">
        <v>3973</v>
      </c>
      <c r="G67" s="81" t="s">
        <v>8</v>
      </c>
      <c r="H67" s="89" t="s">
        <v>3974</v>
      </c>
      <c r="I67" s="61">
        <v>2014</v>
      </c>
      <c r="J67" s="21" t="s">
        <v>1478</v>
      </c>
      <c r="K67" s="62" t="s">
        <v>1353</v>
      </c>
      <c r="L67" s="62"/>
      <c r="M67" s="63"/>
      <c r="N67" s="63" t="s">
        <v>3975</v>
      </c>
      <c r="O67" s="70"/>
    </row>
    <row r="68" spans="1:16" s="4" customFormat="1" ht="31.5" x14ac:dyDescent="0.25">
      <c r="A68" s="8" t="s">
        <v>1364</v>
      </c>
      <c r="B68" s="8" t="s">
        <v>3224</v>
      </c>
      <c r="C68" s="8">
        <v>1</v>
      </c>
      <c r="D68" s="68" t="s">
        <v>1682</v>
      </c>
      <c r="E68" s="9" t="s">
        <v>2527</v>
      </c>
      <c r="F68" s="22" t="s">
        <v>1304</v>
      </c>
      <c r="G68" s="22" t="s">
        <v>1911</v>
      </c>
      <c r="H68" s="34" t="s">
        <v>965</v>
      </c>
      <c r="I68" s="46">
        <v>1996</v>
      </c>
      <c r="J68" s="21" t="s">
        <v>997</v>
      </c>
      <c r="K68" s="23" t="s">
        <v>1912</v>
      </c>
      <c r="L68" s="23"/>
      <c r="M68" s="24"/>
      <c r="N68" s="24" t="s">
        <v>1495</v>
      </c>
      <c r="O68" s="37" t="s">
        <v>964</v>
      </c>
    </row>
    <row r="69" spans="1:16" s="4" customFormat="1" ht="63" x14ac:dyDescent="0.25">
      <c r="A69" s="11" t="s">
        <v>1364</v>
      </c>
      <c r="B69" s="11" t="s">
        <v>1364</v>
      </c>
      <c r="C69" s="59">
        <v>1</v>
      </c>
      <c r="D69" s="60" t="s">
        <v>1718</v>
      </c>
      <c r="E69" s="12" t="str">
        <f>""&amp;LEFT(F69,3)&amp;""&amp;I69&amp;"_"&amp;N69&amp;""</f>
        <v>Bak1992_265-269</v>
      </c>
      <c r="F69" s="39" t="s">
        <v>3454</v>
      </c>
      <c r="G69" s="40" t="s">
        <v>3455</v>
      </c>
      <c r="H69" s="89" t="s">
        <v>3456</v>
      </c>
      <c r="I69" s="61">
        <v>1992</v>
      </c>
      <c r="J69" s="21" t="s">
        <v>1366</v>
      </c>
      <c r="K69" s="1" t="s">
        <v>3457</v>
      </c>
      <c r="L69" s="62">
        <v>182</v>
      </c>
      <c r="M69" s="63"/>
      <c r="N69" s="41" t="s">
        <v>3458</v>
      </c>
      <c r="O69" s="70"/>
      <c r="P69" s="44" t="str">
        <f>CONCATENATE(F69,", ",G69,". (", I69, "). ", H69,". ",K69," ",L69," (",M69,") ",N69,"     ",E69)</f>
        <v>Baker, S.M., R. Mann. (1992). Effects of hypoxia and anoxia on larval settlement, juvenile growth, and juvenile survival of the oyster Crassostrea virginica. Biol. Bul. 182 () 265-269     Bak1992_265-269</v>
      </c>
    </row>
    <row r="70" spans="1:16" s="4" customFormat="1" x14ac:dyDescent="0.25">
      <c r="A70" s="8" t="s">
        <v>1364</v>
      </c>
      <c r="B70" s="8" t="s">
        <v>1364</v>
      </c>
      <c r="C70" s="8">
        <v>1</v>
      </c>
      <c r="D70" s="68" t="s">
        <v>1682</v>
      </c>
      <c r="E70" s="9" t="s">
        <v>2528</v>
      </c>
      <c r="F70" s="22" t="s">
        <v>704</v>
      </c>
      <c r="G70" s="22" t="s">
        <v>8</v>
      </c>
      <c r="H70" s="89" t="s">
        <v>2230</v>
      </c>
      <c r="I70" s="46">
        <v>1978</v>
      </c>
      <c r="J70" s="21" t="s">
        <v>9</v>
      </c>
      <c r="K70" s="23" t="s">
        <v>1361</v>
      </c>
      <c r="L70" s="23"/>
      <c r="M70" s="24"/>
      <c r="N70" s="24" t="s">
        <v>1496</v>
      </c>
      <c r="O70" s="37" t="s">
        <v>703</v>
      </c>
    </row>
    <row r="71" spans="1:16" s="4" customFormat="1" ht="31.5" x14ac:dyDescent="0.25">
      <c r="A71" s="11" t="s">
        <v>1364</v>
      </c>
      <c r="B71" s="11" t="s">
        <v>3224</v>
      </c>
      <c r="C71" s="59">
        <v>1</v>
      </c>
      <c r="D71" s="60" t="s">
        <v>1682</v>
      </c>
      <c r="E71" s="12" t="str">
        <f>""&amp;LEFT(F71,3)&amp;""&amp;I71&amp;"_"&amp;N71&amp;""</f>
        <v>Bar1982_148</v>
      </c>
      <c r="F71" s="39" t="s">
        <v>3430</v>
      </c>
      <c r="G71" s="40" t="s">
        <v>3431</v>
      </c>
      <c r="H71" s="34" t="s">
        <v>3432</v>
      </c>
      <c r="I71" s="61">
        <v>1982</v>
      </c>
      <c r="J71" s="21" t="s">
        <v>2381</v>
      </c>
      <c r="K71" s="1" t="s">
        <v>840</v>
      </c>
      <c r="L71" s="62">
        <v>360</v>
      </c>
      <c r="M71" s="63"/>
      <c r="N71" s="41" t="s">
        <v>3433</v>
      </c>
      <c r="O71" s="70"/>
    </row>
    <row r="72" spans="1:16" s="4" customFormat="1" ht="47.25" x14ac:dyDescent="0.25">
      <c r="A72" s="11" t="s">
        <v>1364</v>
      </c>
      <c r="B72" s="11" t="s">
        <v>3224</v>
      </c>
      <c r="C72" s="59">
        <v>1</v>
      </c>
      <c r="D72" s="60" t="s">
        <v>2495</v>
      </c>
      <c r="E72" s="12" t="str">
        <f>""&amp;LEFT(F72,3)&amp;""&amp;I72&amp;"_"&amp;N72&amp;""</f>
        <v>Bar1984_150</v>
      </c>
      <c r="F72" s="39" t="s">
        <v>3273</v>
      </c>
      <c r="G72" s="40" t="s">
        <v>3272</v>
      </c>
      <c r="H72" s="34" t="s">
        <v>3270</v>
      </c>
      <c r="I72" s="61">
        <v>1984</v>
      </c>
      <c r="J72" s="21" t="s">
        <v>1498</v>
      </c>
      <c r="K72" s="1" t="s">
        <v>1357</v>
      </c>
      <c r="L72" s="1" t="s">
        <v>3271</v>
      </c>
      <c r="M72" s="63"/>
      <c r="N72" s="41" t="s">
        <v>3274</v>
      </c>
      <c r="O72" s="70"/>
      <c r="P72" s="44" t="str">
        <f>CONCATENATE(F72,", ",G72,". (", I72, "). ", H72,". ",K72," ",L72," (",M72,") ",N72,"     ",E72)</f>
        <v>Barry A. Vittor &amp; Associates Inc., Joan M. Uebelacker Ed., Paul G. Johnson. (1984). Taxonomic guide to the polychaetes of the Northern Gulf of Mexico; Vol. I. USDI I () 150     Bar1984_150</v>
      </c>
    </row>
    <row r="73" spans="1:16" s="4" customFormat="1" ht="47.25" x14ac:dyDescent="0.25">
      <c r="A73" s="11" t="s">
        <v>1364</v>
      </c>
      <c r="B73" s="11" t="s">
        <v>3224</v>
      </c>
      <c r="C73" s="59">
        <v>1</v>
      </c>
      <c r="D73" s="60" t="s">
        <v>2495</v>
      </c>
      <c r="E73" s="12" t="str">
        <f>""&amp;LEFT(F73,3)&amp;""&amp;I73&amp;"_"&amp;N73&amp;""</f>
        <v>Bar1984_151</v>
      </c>
      <c r="F73" s="39" t="s">
        <v>3273</v>
      </c>
      <c r="G73" s="40" t="s">
        <v>3272</v>
      </c>
      <c r="H73" s="34" t="s">
        <v>3275</v>
      </c>
      <c r="I73" s="61">
        <v>1984</v>
      </c>
      <c r="J73" s="21" t="s">
        <v>1498</v>
      </c>
      <c r="K73" s="1" t="s">
        <v>1357</v>
      </c>
      <c r="L73" s="1" t="s">
        <v>3271</v>
      </c>
      <c r="M73" s="63"/>
      <c r="N73" s="41" t="s">
        <v>3281</v>
      </c>
      <c r="O73" s="70"/>
      <c r="P73" s="44" t="str">
        <f>CONCATENATE(F73,", ",G73,". (", I73, "). ", H73,". ",K73," ",L73," (",M73,") ",N73,"     ",E73)</f>
        <v>Barry A. Vittor &amp; Associates Inc., Joan M. Uebelacker Ed., Paul G. Johnson. (1984). Taxonomic guide to the polychaetes of the Northern Gulf of Mexico; Vol. II. USDI I () 151     Bar1984_151</v>
      </c>
    </row>
    <row r="74" spans="1:16" s="4" customFormat="1" ht="47.25" x14ac:dyDescent="0.25">
      <c r="A74" s="11" t="s">
        <v>1364</v>
      </c>
      <c r="B74" s="11" t="s">
        <v>3224</v>
      </c>
      <c r="C74" s="59">
        <v>1</v>
      </c>
      <c r="D74" s="60" t="s">
        <v>2495</v>
      </c>
      <c r="E74" s="12" t="str">
        <f>""&amp;LEFT(F74,3)&amp;""&amp;I74&amp;"_"&amp;N74&amp;""</f>
        <v>Bar1984_152</v>
      </c>
      <c r="F74" s="39" t="s">
        <v>3273</v>
      </c>
      <c r="G74" s="40" t="s">
        <v>3272</v>
      </c>
      <c r="H74" s="34" t="s">
        <v>3276</v>
      </c>
      <c r="I74" s="61">
        <v>1984</v>
      </c>
      <c r="J74" s="21" t="s">
        <v>1498</v>
      </c>
      <c r="K74" s="1" t="s">
        <v>1357</v>
      </c>
      <c r="L74" s="1" t="s">
        <v>3271</v>
      </c>
      <c r="M74" s="63"/>
      <c r="N74" s="41" t="s">
        <v>3282</v>
      </c>
      <c r="O74" s="70"/>
      <c r="P74" s="44" t="str">
        <f>CONCATENATE(F74,", ",G74,". (", I74, "). ", H74,". ",K74," ",L74," (",M74,") ",N74,"     ",E74)</f>
        <v>Barry A. Vittor &amp; Associates Inc., Joan M. Uebelacker Ed., Paul G. Johnson. (1984). Taxonomic guide to the polychaetes of the Northern Gulf of Mexico; Vol. III. USDI I () 152     Bar1984_152</v>
      </c>
    </row>
    <row r="75" spans="1:16" s="4" customFormat="1" ht="47.25" x14ac:dyDescent="0.25">
      <c r="A75" s="11" t="s">
        <v>1364</v>
      </c>
      <c r="B75" s="11" t="s">
        <v>3224</v>
      </c>
      <c r="C75" s="59">
        <v>1</v>
      </c>
      <c r="D75" s="60" t="s">
        <v>2495</v>
      </c>
      <c r="E75" s="12" t="str">
        <f>""&amp;LEFT(F75,3)&amp;""&amp;I75&amp;"_"&amp;N75&amp;""</f>
        <v>Bar1984_153</v>
      </c>
      <c r="F75" s="39" t="s">
        <v>3273</v>
      </c>
      <c r="G75" s="40" t="s">
        <v>3272</v>
      </c>
      <c r="H75" s="34" t="s">
        <v>3277</v>
      </c>
      <c r="I75" s="61">
        <v>1984</v>
      </c>
      <c r="J75" s="21" t="s">
        <v>1498</v>
      </c>
      <c r="K75" s="1" t="s">
        <v>1357</v>
      </c>
      <c r="L75" s="1" t="s">
        <v>3271</v>
      </c>
      <c r="M75" s="63"/>
      <c r="N75" s="41" t="s">
        <v>3283</v>
      </c>
      <c r="O75" s="70"/>
      <c r="P75" s="44" t="str">
        <f>CONCATENATE(F75,", ",G75,". (", I75, "). ", H75,". ",K75," ",L75," (",M75,") ",N75,"     ",E75)</f>
        <v>Barry A. Vittor &amp; Associates Inc., Joan M. Uebelacker Ed., Paul G. Johnson. (1984). Taxonomic guide to the polychaetes of the Northern Gulf of Mexico; Vol. IV. USDI I () 153     Bar1984_153</v>
      </c>
    </row>
    <row r="76" spans="1:16" s="4" customFormat="1" ht="47.25" x14ac:dyDescent="0.25">
      <c r="A76" s="11" t="s">
        <v>1364</v>
      </c>
      <c r="B76" s="11" t="s">
        <v>3224</v>
      </c>
      <c r="C76" s="59">
        <v>1</v>
      </c>
      <c r="D76" s="60" t="s">
        <v>2495</v>
      </c>
      <c r="E76" s="12" t="str">
        <f>""&amp;LEFT(F76,3)&amp;""&amp;I76&amp;"_"&amp;N76&amp;""</f>
        <v>Bar1984_154</v>
      </c>
      <c r="F76" s="39" t="s">
        <v>3273</v>
      </c>
      <c r="G76" s="40" t="s">
        <v>3272</v>
      </c>
      <c r="H76" s="34" t="s">
        <v>3278</v>
      </c>
      <c r="I76" s="61">
        <v>1984</v>
      </c>
      <c r="J76" s="21" t="s">
        <v>1498</v>
      </c>
      <c r="K76" s="1" t="s">
        <v>1357</v>
      </c>
      <c r="L76" s="1" t="s">
        <v>3271</v>
      </c>
      <c r="M76" s="63"/>
      <c r="N76" s="41" t="s">
        <v>3284</v>
      </c>
      <c r="O76" s="70"/>
      <c r="P76" s="44" t="str">
        <f>CONCATENATE(F76,", ",G76,". (", I76, "). ", H76,". ",K76," ",L76," (",M76,") ",N76,"     ",E76)</f>
        <v>Barry A. Vittor &amp; Associates Inc., Joan M. Uebelacker Ed., Paul G. Johnson. (1984). Taxonomic guide to the polychaetes of the Northern Gulf of Mexico; Vol. V. USDI I () 154     Bar1984_154</v>
      </c>
    </row>
    <row r="77" spans="1:16" s="4" customFormat="1" ht="47.25" x14ac:dyDescent="0.25">
      <c r="A77" s="11" t="s">
        <v>1364</v>
      </c>
      <c r="B77" s="11" t="s">
        <v>3224</v>
      </c>
      <c r="C77" s="59">
        <v>1</v>
      </c>
      <c r="D77" s="60" t="s">
        <v>2495</v>
      </c>
      <c r="E77" s="12" t="str">
        <f>""&amp;LEFT(F77,3)&amp;""&amp;I77&amp;"_"&amp;N77&amp;""</f>
        <v>Bar1984_155</v>
      </c>
      <c r="F77" s="39" t="s">
        <v>3273</v>
      </c>
      <c r="G77" s="40" t="s">
        <v>3272</v>
      </c>
      <c r="H77" s="34" t="s">
        <v>3279</v>
      </c>
      <c r="I77" s="61">
        <v>1984</v>
      </c>
      <c r="J77" s="21" t="s">
        <v>1498</v>
      </c>
      <c r="K77" s="1" t="s">
        <v>1357</v>
      </c>
      <c r="L77" s="1" t="s">
        <v>3271</v>
      </c>
      <c r="M77" s="63"/>
      <c r="N77" s="41" t="s">
        <v>3285</v>
      </c>
      <c r="O77" s="70"/>
      <c r="P77" s="44" t="str">
        <f>CONCATENATE(F77,", ",G77,". (", I77, "). ", H77,". ",K77," ",L77," (",M77,") ",N77,"     ",E77)</f>
        <v>Barry A. Vittor &amp; Associates Inc., Joan M. Uebelacker Ed., Paul G. Johnson. (1984). Taxonomic guide to the polychaetes of the Northern Gulf of Mexico; Vol. VI. USDI I () 155     Bar1984_155</v>
      </c>
    </row>
    <row r="78" spans="1:16" s="4" customFormat="1" ht="47.25" x14ac:dyDescent="0.25">
      <c r="A78" s="11" t="s">
        <v>1364</v>
      </c>
      <c r="B78" s="11" t="s">
        <v>3224</v>
      </c>
      <c r="C78" s="59">
        <v>1</v>
      </c>
      <c r="D78" s="60" t="s">
        <v>2495</v>
      </c>
      <c r="E78" s="12" t="str">
        <f>""&amp;LEFT(F78,3)&amp;""&amp;I78&amp;"_"&amp;N78&amp;""</f>
        <v>Bar1984_156</v>
      </c>
      <c r="F78" s="39" t="s">
        <v>3273</v>
      </c>
      <c r="G78" s="40" t="s">
        <v>3272</v>
      </c>
      <c r="H78" s="34" t="s">
        <v>3280</v>
      </c>
      <c r="I78" s="61">
        <v>1984</v>
      </c>
      <c r="J78" s="21" t="s">
        <v>1498</v>
      </c>
      <c r="K78" s="1" t="s">
        <v>1357</v>
      </c>
      <c r="L78" s="1" t="s">
        <v>3271</v>
      </c>
      <c r="M78" s="63"/>
      <c r="N78" s="41" t="s">
        <v>3286</v>
      </c>
      <c r="O78" s="70"/>
      <c r="P78" s="44" t="str">
        <f>CONCATENATE(F78,", ",G78,". (", I78, "). ", H78,". ",K78," ",L78," (",M78,") ",N78,"     ",E78)</f>
        <v>Barry A. Vittor &amp; Associates Inc., Joan M. Uebelacker Ed., Paul G. Johnson. (1984). Taxonomic guide to the polychaetes of the Northern Gulf of Mexico; Vol. VII. USDI I () 156     Bar1984_156</v>
      </c>
    </row>
    <row r="79" spans="1:16" s="4" customFormat="1" ht="31.5" x14ac:dyDescent="0.25">
      <c r="A79" s="11" t="s">
        <v>1364</v>
      </c>
      <c r="B79" s="11" t="s">
        <v>3224</v>
      </c>
      <c r="C79" s="59">
        <v>1</v>
      </c>
      <c r="D79" s="60" t="s">
        <v>2495</v>
      </c>
      <c r="E79" s="12" t="str">
        <f>""&amp;LEFT(F79,3)&amp;""&amp;I79&amp;"_"&amp;N79&amp;""</f>
        <v>Bar1991_535</v>
      </c>
      <c r="F79" s="39" t="s">
        <v>3430</v>
      </c>
      <c r="G79" s="43"/>
      <c r="H79" s="34" t="s">
        <v>3864</v>
      </c>
      <c r="I79" s="61">
        <v>1991</v>
      </c>
      <c r="J79" s="21" t="s">
        <v>1498</v>
      </c>
      <c r="K79" s="1" t="s">
        <v>3865</v>
      </c>
      <c r="L79" s="62"/>
      <c r="M79" s="63"/>
      <c r="N79" s="41" t="s">
        <v>3780</v>
      </c>
      <c r="O79" s="70"/>
      <c r="P79" s="44" t="str">
        <f>CONCATENATE(F79,", ",G79,". (", I79, "). ", H79,". ",K79," ",L79," (",M79,") ",N79,"     ",E79)</f>
        <v>Barnard, J. Laurens, . (1991). The Families and genera of marine gammaridean amphipoda. U.M.I.  () 535     Bar1991_535</v>
      </c>
    </row>
    <row r="80" spans="1:16" s="4" customFormat="1" ht="47.25" x14ac:dyDescent="0.25">
      <c r="A80" s="8" t="s">
        <v>1364</v>
      </c>
      <c r="B80" s="8" t="s">
        <v>3224</v>
      </c>
      <c r="C80" s="59">
        <v>1</v>
      </c>
      <c r="D80" s="68" t="s">
        <v>1718</v>
      </c>
      <c r="E80" s="9" t="s">
        <v>2529</v>
      </c>
      <c r="F80" s="22" t="s">
        <v>1303</v>
      </c>
      <c r="G80" s="22" t="s">
        <v>8</v>
      </c>
      <c r="H80" s="34" t="s">
        <v>968</v>
      </c>
      <c r="I80" s="46">
        <v>1996</v>
      </c>
      <c r="J80" s="21" t="s">
        <v>1366</v>
      </c>
      <c r="K80" s="13" t="s">
        <v>584</v>
      </c>
      <c r="L80" s="23"/>
      <c r="M80" s="24"/>
      <c r="N80" s="24" t="s">
        <v>1914</v>
      </c>
      <c r="O80" s="37" t="s">
        <v>967</v>
      </c>
      <c r="P80" s="44" t="str">
        <f>CONCATENATE(F80,", ",G80,". (", I80, "). ", H80,". ",K80," ",L80," (",M80,") ",N80,"     ",E80)</f>
        <v>Barbour, M.T., et al. (1996). A framework for biological criteria for Florida streams using benthic macroinvertebrates. J. N. Amer. Benth. Soc.  () 185-211     Bar1996_185-211</v>
      </c>
    </row>
    <row r="81" spans="1:16" s="4" customFormat="1" ht="63" x14ac:dyDescent="0.25">
      <c r="A81" s="11" t="s">
        <v>1364</v>
      </c>
      <c r="B81" s="11" t="s">
        <v>1364</v>
      </c>
      <c r="C81" s="59">
        <v>1</v>
      </c>
      <c r="D81" s="60" t="s">
        <v>1718</v>
      </c>
      <c r="E81" s="12" t="str">
        <f>""&amp;LEFT(F81,3)&amp;""&amp;I81&amp;"_"&amp;N81&amp;""</f>
        <v>Bar1999_157-184</v>
      </c>
      <c r="F81" s="39" t="s">
        <v>4010</v>
      </c>
      <c r="G81" s="81" t="s">
        <v>4011</v>
      </c>
      <c r="H81" s="89" t="s">
        <v>4012</v>
      </c>
      <c r="I81" s="61">
        <v>1999</v>
      </c>
      <c r="J81" s="21" t="s">
        <v>1366</v>
      </c>
      <c r="K81" s="62" t="s">
        <v>1376</v>
      </c>
      <c r="L81" s="62">
        <v>237</v>
      </c>
      <c r="M81" s="63"/>
      <c r="N81" s="63" t="s">
        <v>4013</v>
      </c>
      <c r="O81" s="70"/>
      <c r="P81" s="44" t="str">
        <f>CONCATENATE(F81,", ",G81,". (", I81, "). ", H81,". ",K81," ",L81," (",M81,") ",N81,"     ",E81)</f>
        <v>Bartol, Ian K., Roger Mann, Mark Luckenbach. (1999). Growth and mortality of oysters (Crassostrea virginica) on constructed intertidal reefs: effects of tidal height and substrate level. J. Exp. Mar. Bio. Eco. 237 () 157-184     Bar1999_157-184</v>
      </c>
    </row>
    <row r="82" spans="1:16" s="4" customFormat="1" ht="47.25" x14ac:dyDescent="0.25">
      <c r="A82" s="11" t="s">
        <v>1364</v>
      </c>
      <c r="B82" s="11" t="s">
        <v>3224</v>
      </c>
      <c r="C82" s="59">
        <v>1</v>
      </c>
      <c r="D82" s="60" t="s">
        <v>2495</v>
      </c>
      <c r="E82" s="12" t="s">
        <v>2530</v>
      </c>
      <c r="F82" s="39" t="s">
        <v>2341</v>
      </c>
      <c r="G82" s="43"/>
      <c r="H82" s="34" t="s">
        <v>2340</v>
      </c>
      <c r="I82" s="47">
        <v>2000</v>
      </c>
      <c r="J82" s="21" t="s">
        <v>1498</v>
      </c>
      <c r="K82" s="1" t="s">
        <v>2342</v>
      </c>
      <c r="L82" s="13"/>
      <c r="M82" s="41"/>
      <c r="N82" s="41" t="s">
        <v>2343</v>
      </c>
      <c r="O82" s="70"/>
      <c r="P82" s="44" t="str">
        <f>CONCATENATE(F82,", ",G82,". (", I82, "). ", H82,". ",K82," ",L82," (",M82,") ",N82,"     ",E82)</f>
        <v>Bartone, Stephen Ed., . (2000). Seagrasses: Monitoring, ecology, physiology, and management. CRC Press  () 1-318     Bar2000_1-318</v>
      </c>
    </row>
    <row r="83" spans="1:16" s="4" customFormat="1" ht="32.25" customHeight="1" x14ac:dyDescent="0.25">
      <c r="A83" s="11" t="s">
        <v>1364</v>
      </c>
      <c r="B83" s="11" t="s">
        <v>1364</v>
      </c>
      <c r="C83" s="59">
        <v>1</v>
      </c>
      <c r="D83" s="60" t="s">
        <v>1682</v>
      </c>
      <c r="E83" s="12" t="str">
        <f>""&amp;LEFT(F83,3)&amp;""&amp;I83&amp;"_"&amp;N83&amp;""</f>
        <v>Bar2003_1-27</v>
      </c>
      <c r="F83" s="39" t="s">
        <v>5058</v>
      </c>
      <c r="G83" s="43"/>
      <c r="H83" s="89" t="s">
        <v>5059</v>
      </c>
      <c r="I83" s="61">
        <v>2003</v>
      </c>
      <c r="J83" s="21" t="s">
        <v>2381</v>
      </c>
      <c r="K83" s="62" t="s">
        <v>5060</v>
      </c>
      <c r="L83" s="62"/>
      <c r="M83" s="63"/>
      <c r="N83" s="63" t="s">
        <v>1411</v>
      </c>
      <c r="O83" s="70" t="s">
        <v>5061</v>
      </c>
      <c r="P83" s="44" t="str">
        <f>CONCATENATE(F83,", ",G83,". (", I83, "). ", H83,". ",K83," ",L83," (",M83,") ",N83,"     ",E83)</f>
        <v>Barwick, Vicki, . (2003). Preparation of calibration curves. LGC  () 1-27     Bar2003_1-27</v>
      </c>
    </row>
    <row r="84" spans="1:16" s="4" customFormat="1" ht="31.5" x14ac:dyDescent="0.25">
      <c r="A84" s="11"/>
      <c r="B84" s="11" t="s">
        <v>1364</v>
      </c>
      <c r="C84" s="59"/>
      <c r="D84" s="68"/>
      <c r="E84" s="12" t="s">
        <v>2531</v>
      </c>
      <c r="F84" s="14" t="s">
        <v>369</v>
      </c>
      <c r="G84" s="14"/>
      <c r="H84" s="89" t="s">
        <v>370</v>
      </c>
      <c r="I84" s="47">
        <v>2004</v>
      </c>
      <c r="J84" s="21" t="s">
        <v>9</v>
      </c>
      <c r="K84" s="13" t="s">
        <v>332</v>
      </c>
      <c r="L84" s="13"/>
      <c r="M84" s="15"/>
      <c r="N84" s="15" t="s">
        <v>371</v>
      </c>
      <c r="O84" s="70"/>
    </row>
    <row r="85" spans="1:16" s="4" customFormat="1" ht="63" x14ac:dyDescent="0.25">
      <c r="A85" s="11"/>
      <c r="B85" s="11" t="s">
        <v>1364</v>
      </c>
      <c r="C85" s="59"/>
      <c r="D85" s="68"/>
      <c r="E85" s="12" t="s">
        <v>2532</v>
      </c>
      <c r="F85" s="14" t="s">
        <v>14</v>
      </c>
      <c r="G85" s="14"/>
      <c r="H85" s="89" t="s">
        <v>15</v>
      </c>
      <c r="I85" s="47">
        <v>2004</v>
      </c>
      <c r="J85" s="21" t="s">
        <v>1366</v>
      </c>
      <c r="K85" s="13" t="s">
        <v>16</v>
      </c>
      <c r="L85" s="13">
        <v>20</v>
      </c>
      <c r="M85" s="15">
        <v>4</v>
      </c>
      <c r="N85" s="15" t="s">
        <v>17</v>
      </c>
      <c r="O85" s="70"/>
      <c r="P85" s="44" t="str">
        <f>CONCATENATE(F85,", ",G85,". (", I85, "). ", H85,". ",K85," ",L85," (",M85,") ",N85,"     ",E85)</f>
        <v>Barille, Peter J., . (2004). Evidence of Anthropogenic Nitrogen Enrichment of
the Littoral Waters of East Central Florida. J. Coastal Research 20 (4) 1237-1245     Bar2004_1237-1245</v>
      </c>
    </row>
    <row r="86" spans="1:16" s="4" customFormat="1" ht="63" x14ac:dyDescent="0.25">
      <c r="A86" s="11" t="s">
        <v>1364</v>
      </c>
      <c r="B86" s="11" t="s">
        <v>1364</v>
      </c>
      <c r="C86" s="59">
        <v>1</v>
      </c>
      <c r="D86" s="68" t="s">
        <v>1718</v>
      </c>
      <c r="E86" s="12" t="s">
        <v>2533</v>
      </c>
      <c r="F86" s="14" t="s">
        <v>14</v>
      </c>
      <c r="G86" s="14" t="s">
        <v>455</v>
      </c>
      <c r="H86" s="89" t="s">
        <v>18</v>
      </c>
      <c r="I86" s="47">
        <v>2005</v>
      </c>
      <c r="J86" s="21" t="s">
        <v>1366</v>
      </c>
      <c r="K86" s="13" t="s">
        <v>19</v>
      </c>
      <c r="L86" s="13">
        <v>50</v>
      </c>
      <c r="M86" s="15"/>
      <c r="N86" s="15" t="s">
        <v>20</v>
      </c>
      <c r="O86" s="70"/>
      <c r="P86" s="44" t="str">
        <f>CONCATENATE(F86,", ",G86,". (", I86, "). ", H86,". ",K86," ",L86," (",M86,") ",N86,"     ",E86)</f>
        <v>Barille, Peter J., Brian E. Lapointe. (2005). Atmospheric nitrogen deposition from a remote source enriches macroalgae in coral reef ecosystems near Green Turtle Cay, Abacos, Bahamas. Mar. Pollution Bul. 50 () 1262-1272     Bar2005_1262-1272</v>
      </c>
    </row>
    <row r="87" spans="1:16" s="4" customFormat="1" ht="78.75" x14ac:dyDescent="0.25">
      <c r="A87" s="11" t="s">
        <v>1364</v>
      </c>
      <c r="B87" s="11" t="s">
        <v>1364</v>
      </c>
      <c r="C87" s="59">
        <v>2</v>
      </c>
      <c r="D87" s="68" t="s">
        <v>1718</v>
      </c>
      <c r="E87" s="12" t="s">
        <v>2534</v>
      </c>
      <c r="F87" s="14" t="s">
        <v>41</v>
      </c>
      <c r="G87" s="14" t="s">
        <v>42</v>
      </c>
      <c r="H87" s="89" t="s">
        <v>40</v>
      </c>
      <c r="I87" s="47">
        <v>2007</v>
      </c>
      <c r="J87" s="21" t="s">
        <v>1366</v>
      </c>
      <c r="K87" s="1" t="s">
        <v>3464</v>
      </c>
      <c r="L87" s="13">
        <v>26</v>
      </c>
      <c r="M87" s="15">
        <v>4</v>
      </c>
      <c r="N87" s="15" t="s">
        <v>43</v>
      </c>
      <c r="O87" s="70"/>
      <c r="P87" s="44" t="str">
        <f>CONCATENATE(F87,", ",G87,". (", I87, "). ", H87,". ",K87," ",L87," (",M87,") ",N87,"     ",E87)</f>
        <v>Barnes, T.K., A. K. Volety, K. Chartier, F.J. Mazzotti, I. Pearlstine. (2007). A Habitat suitability index model for the Eastern Oyster (Crassostrea virginica), a tool for restoration of the Caloosahatchee River Estuary, Florida. J. Shellfish Management 26 (4) 949-959     Bar2007_949-959</v>
      </c>
    </row>
    <row r="88" spans="1:16" s="4" customFormat="1" ht="47.25" x14ac:dyDescent="0.25">
      <c r="A88" s="11"/>
      <c r="B88" s="11" t="s">
        <v>1364</v>
      </c>
      <c r="C88" s="59"/>
      <c r="D88" s="60"/>
      <c r="E88" s="12" t="str">
        <f>""&amp;LEFT(F88,3)&amp;""&amp;I88&amp;"_"&amp;N88&amp;""</f>
        <v>Bar2015_1-8</v>
      </c>
      <c r="F88" s="39" t="s">
        <v>4544</v>
      </c>
      <c r="G88" s="81" t="s">
        <v>8</v>
      </c>
      <c r="H88" s="89" t="s">
        <v>4545</v>
      </c>
      <c r="I88" s="61">
        <v>2015</v>
      </c>
      <c r="J88" s="21" t="s">
        <v>1366</v>
      </c>
      <c r="K88" s="62" t="s">
        <v>4546</v>
      </c>
      <c r="L88" s="62">
        <v>5</v>
      </c>
      <c r="M88" s="63" t="s">
        <v>4547</v>
      </c>
      <c r="N88" s="63" t="s">
        <v>344</v>
      </c>
      <c r="O88" s="70"/>
      <c r="P88" s="44" t="str">
        <f>CONCATENATE(F88,", ",G88,". (", I88, "). ", H88,". ",K88," ",L88," (",M88,") ",N88,"     ",E88)</f>
        <v>Barton, L, et al. (2015). Sampling frequency affects estimates of annual nitrous oxide fluxes. Sci. Reports 5 (15912) 1-8     Bar2015_1-8</v>
      </c>
    </row>
    <row r="89" spans="1:16" s="4" customFormat="1" ht="47.25" x14ac:dyDescent="0.25">
      <c r="A89" s="11" t="s">
        <v>1364</v>
      </c>
      <c r="B89" s="11" t="s">
        <v>1364</v>
      </c>
      <c r="C89" s="59">
        <v>1</v>
      </c>
      <c r="D89" s="68" t="s">
        <v>1718</v>
      </c>
      <c r="E89" s="12" t="s">
        <v>2535</v>
      </c>
      <c r="F89" s="14" t="s">
        <v>417</v>
      </c>
      <c r="G89" s="14"/>
      <c r="H89" s="89" t="s">
        <v>418</v>
      </c>
      <c r="I89" s="47">
        <v>1979</v>
      </c>
      <c r="J89" s="21" t="s">
        <v>1366</v>
      </c>
      <c r="K89" s="13" t="s">
        <v>419</v>
      </c>
      <c r="L89" s="13">
        <v>10</v>
      </c>
      <c r="M89" s="15"/>
      <c r="N89" s="15" t="s">
        <v>420</v>
      </c>
      <c r="O89" s="70"/>
      <c r="P89" s="44" t="str">
        <f>CONCATENATE(F89,", ",G89,". (", I89, "). ", H89,". ",K89," ",L89," (",M89,") ",N89,"     ",E89)</f>
        <v>Bazzaz, F.A., . (1979). The physiological ecology of plant succession. Ann. Rev. Ecol. Sys. 10 () 351-371     Baz1979_351-371</v>
      </c>
    </row>
    <row r="90" spans="1:16" s="4" customFormat="1" ht="47.25" x14ac:dyDescent="0.25">
      <c r="A90" s="11"/>
      <c r="B90" s="11" t="s">
        <v>1364</v>
      </c>
      <c r="C90" s="59"/>
      <c r="D90" s="68"/>
      <c r="E90" s="12" t="s">
        <v>2536</v>
      </c>
      <c r="F90" s="14" t="s">
        <v>11</v>
      </c>
      <c r="G90" s="14" t="s">
        <v>8</v>
      </c>
      <c r="H90" s="89" t="s">
        <v>10</v>
      </c>
      <c r="I90" s="47">
        <v>2001</v>
      </c>
      <c r="J90" s="21" t="s">
        <v>1366</v>
      </c>
      <c r="K90" s="13" t="s">
        <v>12</v>
      </c>
      <c r="L90" s="13">
        <v>63</v>
      </c>
      <c r="M90" s="15"/>
      <c r="N90" s="15" t="s">
        <v>13</v>
      </c>
      <c r="O90" s="70"/>
      <c r="P90" s="44" t="str">
        <f>CONCATENATE(F90,", ",G90,". (", I90, "). ", H90,". ",K90," ",L90," (",M90,") ",N90,"     ",E90)</f>
        <v>Beardall, John, et al. (2001). A comparison of methods for detectioon of phosphate limitation in microalgae. Aquatic Sciences 63 () 107-121     Bea2001_107-121</v>
      </c>
    </row>
    <row r="91" spans="1:16" s="4" customFormat="1" ht="31.5" x14ac:dyDescent="0.25">
      <c r="A91" s="11"/>
      <c r="B91" s="11" t="s">
        <v>1364</v>
      </c>
      <c r="C91" s="59"/>
      <c r="D91" s="68"/>
      <c r="E91" s="12" t="s">
        <v>2537</v>
      </c>
      <c r="F91" s="14" t="s">
        <v>345</v>
      </c>
      <c r="G91" s="14"/>
      <c r="H91" s="89" t="s">
        <v>347</v>
      </c>
      <c r="I91" s="47">
        <v>2005</v>
      </c>
      <c r="J91" s="21" t="s">
        <v>1508</v>
      </c>
      <c r="K91" s="13"/>
      <c r="L91" s="13"/>
      <c r="M91" s="15"/>
      <c r="N91" s="15" t="s">
        <v>346</v>
      </c>
      <c r="O91" s="70"/>
    </row>
    <row r="92" spans="1:16" s="4" customFormat="1" ht="47.25" x14ac:dyDescent="0.25">
      <c r="A92" s="8" t="s">
        <v>1364</v>
      </c>
      <c r="B92" s="8" t="s">
        <v>3224</v>
      </c>
      <c r="C92" s="60">
        <v>1</v>
      </c>
      <c r="D92" s="68" t="s">
        <v>1718</v>
      </c>
      <c r="E92" s="9" t="s">
        <v>2538</v>
      </c>
      <c r="F92" s="22" t="s">
        <v>1156</v>
      </c>
      <c r="G92" s="22"/>
      <c r="H92" s="34" t="s">
        <v>1762</v>
      </c>
      <c r="I92" s="46">
        <v>1955</v>
      </c>
      <c r="J92" s="21" t="s">
        <v>1366</v>
      </c>
      <c r="K92" s="23" t="s">
        <v>1761</v>
      </c>
      <c r="L92" s="23">
        <v>27</v>
      </c>
      <c r="M92" s="24">
        <v>10</v>
      </c>
      <c r="N92" s="24" t="s">
        <v>1763</v>
      </c>
      <c r="O92" s="37" t="s">
        <v>1154</v>
      </c>
      <c r="P92" s="44" t="str">
        <f>CONCATENATE(F92,", ",G92,". (", I92, "). ", H92,". ",K92," ",L92," (",M92,") ",N92,"     ",E92)</f>
        <v>Beck, William M. Jr., . (1955). Suggested method for reporting biotic data (Reprinted). Sewage and Ind. Waste 27 (10) 1193-1197     Bec1955_1193-1197</v>
      </c>
    </row>
    <row r="93" spans="1:16" s="4" customFormat="1" ht="31.5" x14ac:dyDescent="0.25">
      <c r="A93" s="8" t="s">
        <v>1364</v>
      </c>
      <c r="B93" s="8" t="s">
        <v>3224</v>
      </c>
      <c r="C93" s="11">
        <v>1</v>
      </c>
      <c r="D93" s="68" t="s">
        <v>1682</v>
      </c>
      <c r="E93" s="9" t="s">
        <v>2539</v>
      </c>
      <c r="F93" s="22" t="s">
        <v>1156</v>
      </c>
      <c r="G93" s="22"/>
      <c r="H93" s="34" t="s">
        <v>1779</v>
      </c>
      <c r="I93" s="46">
        <v>1959</v>
      </c>
      <c r="J93" s="21" t="s">
        <v>1508</v>
      </c>
      <c r="K93" s="23" t="s">
        <v>1771</v>
      </c>
      <c r="L93" s="23"/>
      <c r="M93" s="24"/>
      <c r="N93" s="24" t="s">
        <v>555</v>
      </c>
      <c r="O93" s="37" t="s">
        <v>1154</v>
      </c>
    </row>
    <row r="94" spans="1:16" s="4" customFormat="1" ht="31.5" x14ac:dyDescent="0.25">
      <c r="A94" s="8" t="s">
        <v>1364</v>
      </c>
      <c r="B94" s="8" t="s">
        <v>3224</v>
      </c>
      <c r="C94" s="11">
        <v>1</v>
      </c>
      <c r="D94" s="68" t="s">
        <v>1682</v>
      </c>
      <c r="E94" s="9" t="s">
        <v>2540</v>
      </c>
      <c r="F94" s="22" t="s">
        <v>1156</v>
      </c>
      <c r="G94" s="22"/>
      <c r="H94" s="34" t="s">
        <v>1774</v>
      </c>
      <c r="I94" s="46">
        <v>1959</v>
      </c>
      <c r="J94" s="21" t="s">
        <v>1508</v>
      </c>
      <c r="K94" s="23" t="s">
        <v>1771</v>
      </c>
      <c r="L94" s="23"/>
      <c r="M94" s="24"/>
      <c r="N94" s="24" t="s">
        <v>195</v>
      </c>
      <c r="O94" s="37" t="s">
        <v>1154</v>
      </c>
    </row>
    <row r="95" spans="1:16" s="4" customFormat="1" ht="31.5" x14ac:dyDescent="0.25">
      <c r="A95" s="8" t="s">
        <v>1364</v>
      </c>
      <c r="B95" s="8" t="s">
        <v>3224</v>
      </c>
      <c r="C95" s="11">
        <v>1</v>
      </c>
      <c r="D95" s="68" t="s">
        <v>1682</v>
      </c>
      <c r="E95" s="9" t="s">
        <v>2541</v>
      </c>
      <c r="F95" s="22" t="s">
        <v>1156</v>
      </c>
      <c r="G95" s="22"/>
      <c r="H95" s="34" t="s">
        <v>1775</v>
      </c>
      <c r="I95" s="46">
        <v>1959</v>
      </c>
      <c r="J95" s="21" t="s">
        <v>1508</v>
      </c>
      <c r="K95" s="23" t="s">
        <v>1771</v>
      </c>
      <c r="L95" s="23"/>
      <c r="M95" s="24"/>
      <c r="N95" s="24" t="s">
        <v>197</v>
      </c>
      <c r="O95" s="37" t="s">
        <v>1154</v>
      </c>
    </row>
    <row r="96" spans="1:16" s="4" customFormat="1" ht="31.5" x14ac:dyDescent="0.25">
      <c r="A96" s="8" t="s">
        <v>1364</v>
      </c>
      <c r="B96" s="8" t="s">
        <v>3224</v>
      </c>
      <c r="C96" s="11">
        <v>1</v>
      </c>
      <c r="D96" s="68" t="s">
        <v>1682</v>
      </c>
      <c r="E96" s="9" t="s">
        <v>2542</v>
      </c>
      <c r="F96" s="22" t="s">
        <v>1156</v>
      </c>
      <c r="G96" s="22"/>
      <c r="H96" s="34" t="s">
        <v>1776</v>
      </c>
      <c r="I96" s="46">
        <v>1959</v>
      </c>
      <c r="J96" s="21" t="s">
        <v>1508</v>
      </c>
      <c r="K96" s="23" t="s">
        <v>1771</v>
      </c>
      <c r="L96" s="23"/>
      <c r="M96" s="24"/>
      <c r="N96" s="24" t="s">
        <v>346</v>
      </c>
      <c r="O96" s="37" t="s">
        <v>1154</v>
      </c>
    </row>
    <row r="97" spans="1:16" s="4" customFormat="1" ht="31.5" x14ac:dyDescent="0.25">
      <c r="A97" s="8" t="s">
        <v>1364</v>
      </c>
      <c r="B97" s="8" t="s">
        <v>3224</v>
      </c>
      <c r="C97" s="11">
        <v>1</v>
      </c>
      <c r="D97" s="68" t="s">
        <v>1682</v>
      </c>
      <c r="E97" s="9" t="s">
        <v>2543</v>
      </c>
      <c r="F97" s="22" t="s">
        <v>1156</v>
      </c>
      <c r="G97" s="22"/>
      <c r="H97" s="34" t="s">
        <v>1773</v>
      </c>
      <c r="I97" s="46">
        <v>1959</v>
      </c>
      <c r="J97" s="21" t="s">
        <v>1508</v>
      </c>
      <c r="K97" s="23" t="s">
        <v>1771</v>
      </c>
      <c r="L97" s="23"/>
      <c r="M97" s="24"/>
      <c r="N97" s="24" t="s">
        <v>1719</v>
      </c>
      <c r="O97" s="37" t="s">
        <v>1154</v>
      </c>
    </row>
    <row r="98" spans="1:16" s="4" customFormat="1" ht="31.5" x14ac:dyDescent="0.25">
      <c r="A98" s="8" t="s">
        <v>1364</v>
      </c>
      <c r="B98" s="8" t="s">
        <v>3224</v>
      </c>
      <c r="C98" s="11">
        <v>1</v>
      </c>
      <c r="D98" s="68" t="s">
        <v>1682</v>
      </c>
      <c r="E98" s="9" t="s">
        <v>2544</v>
      </c>
      <c r="F98" s="22" t="s">
        <v>1156</v>
      </c>
      <c r="G98" s="22"/>
      <c r="H98" s="34" t="s">
        <v>1778</v>
      </c>
      <c r="I98" s="46">
        <v>1959</v>
      </c>
      <c r="J98" s="21" t="s">
        <v>1508</v>
      </c>
      <c r="K98" s="23" t="s">
        <v>1771</v>
      </c>
      <c r="L98" s="23"/>
      <c r="M98" s="24"/>
      <c r="N98" s="24" t="s">
        <v>344</v>
      </c>
      <c r="O98" s="37" t="s">
        <v>1154</v>
      </c>
    </row>
    <row r="99" spans="1:16" s="4" customFormat="1" ht="31.5" x14ac:dyDescent="0.25">
      <c r="A99" s="8" t="s">
        <v>1364</v>
      </c>
      <c r="B99" s="8" t="s">
        <v>3224</v>
      </c>
      <c r="C99" s="11">
        <v>1</v>
      </c>
      <c r="D99" s="68" t="s">
        <v>1682</v>
      </c>
      <c r="E99" s="9" t="s">
        <v>2545</v>
      </c>
      <c r="F99" s="22" t="s">
        <v>1156</v>
      </c>
      <c r="G99" s="22"/>
      <c r="H99" s="34" t="s">
        <v>1772</v>
      </c>
      <c r="I99" s="46">
        <v>1960</v>
      </c>
      <c r="J99" s="21" t="s">
        <v>1508</v>
      </c>
      <c r="K99" s="23" t="s">
        <v>1771</v>
      </c>
      <c r="L99" s="23"/>
      <c r="M99" s="24"/>
      <c r="N99" s="24" t="s">
        <v>344</v>
      </c>
      <c r="O99" s="37" t="s">
        <v>1154</v>
      </c>
    </row>
    <row r="100" spans="1:16" s="4" customFormat="1" x14ac:dyDescent="0.25">
      <c r="A100" s="8" t="s">
        <v>1364</v>
      </c>
      <c r="B100" s="8" t="s">
        <v>3224</v>
      </c>
      <c r="C100" s="11">
        <v>1</v>
      </c>
      <c r="D100" s="68" t="s">
        <v>1682</v>
      </c>
      <c r="E100" s="9" t="s">
        <v>2546</v>
      </c>
      <c r="F100" s="22" t="s">
        <v>1156</v>
      </c>
      <c r="G100" s="22"/>
      <c r="H100" s="34" t="s">
        <v>1766</v>
      </c>
      <c r="I100" s="46">
        <v>1963</v>
      </c>
      <c r="J100" s="21" t="s">
        <v>1508</v>
      </c>
      <c r="K100" s="23" t="s">
        <v>1767</v>
      </c>
      <c r="L100" s="23"/>
      <c r="M100" s="24"/>
      <c r="N100" s="24" t="s">
        <v>344</v>
      </c>
      <c r="O100" s="37" t="s">
        <v>1154</v>
      </c>
    </row>
    <row r="101" spans="1:16" s="4" customFormat="1" x14ac:dyDescent="0.25">
      <c r="A101" s="11" t="s">
        <v>1364</v>
      </c>
      <c r="B101" s="11" t="s">
        <v>3224</v>
      </c>
      <c r="C101" s="8">
        <v>1</v>
      </c>
      <c r="D101" s="68" t="s">
        <v>1682</v>
      </c>
      <c r="E101" s="12" t="s">
        <v>2547</v>
      </c>
      <c r="F101" s="39" t="s">
        <v>1156</v>
      </c>
      <c r="G101" s="43"/>
      <c r="H101" s="34" t="s">
        <v>2394</v>
      </c>
      <c r="I101" s="61">
        <v>1968</v>
      </c>
      <c r="J101" s="21" t="s">
        <v>2381</v>
      </c>
      <c r="K101" s="62"/>
      <c r="L101" s="62"/>
      <c r="M101" s="63"/>
      <c r="N101" s="41" t="s">
        <v>463</v>
      </c>
      <c r="O101" s="70"/>
    </row>
    <row r="102" spans="1:16" s="4" customFormat="1" ht="31.5" x14ac:dyDescent="0.25">
      <c r="A102" s="11" t="s">
        <v>1364</v>
      </c>
      <c r="B102" s="11" t="s">
        <v>3224</v>
      </c>
      <c r="C102" s="8">
        <v>1</v>
      </c>
      <c r="D102" s="68" t="s">
        <v>1682</v>
      </c>
      <c r="E102" s="12" t="s">
        <v>2548</v>
      </c>
      <c r="F102" s="39" t="s">
        <v>1156</v>
      </c>
      <c r="G102" s="43"/>
      <c r="H102" s="34" t="s">
        <v>2395</v>
      </c>
      <c r="I102" s="61">
        <v>1968</v>
      </c>
      <c r="J102" s="21" t="s">
        <v>2381</v>
      </c>
      <c r="K102" s="1" t="s">
        <v>2397</v>
      </c>
      <c r="L102" s="62"/>
      <c r="M102" s="63"/>
      <c r="N102" s="41" t="s">
        <v>344</v>
      </c>
      <c r="O102" s="70"/>
    </row>
    <row r="103" spans="1:16" s="4" customFormat="1" ht="30" customHeight="1" x14ac:dyDescent="0.25">
      <c r="A103" s="8" t="s">
        <v>1364</v>
      </c>
      <c r="B103" s="8" t="s">
        <v>3224</v>
      </c>
      <c r="C103" s="8">
        <v>2</v>
      </c>
      <c r="D103" s="68" t="s">
        <v>1682</v>
      </c>
      <c r="E103" s="9" t="s">
        <v>2549</v>
      </c>
      <c r="F103" s="22" t="s">
        <v>1156</v>
      </c>
      <c r="G103" s="22"/>
      <c r="H103" s="34" t="s">
        <v>1796</v>
      </c>
      <c r="I103" s="46">
        <v>1976</v>
      </c>
      <c r="J103" s="21" t="s">
        <v>9</v>
      </c>
      <c r="K103" s="23" t="s">
        <v>1347</v>
      </c>
      <c r="L103" s="23">
        <v>2</v>
      </c>
      <c r="M103" s="24">
        <v>1</v>
      </c>
      <c r="N103" s="24" t="s">
        <v>1539</v>
      </c>
      <c r="O103" s="37" t="s">
        <v>1155</v>
      </c>
    </row>
    <row r="104" spans="1:16" s="4" customFormat="1" ht="31.5" x14ac:dyDescent="0.25">
      <c r="A104" s="8" t="s">
        <v>1364</v>
      </c>
      <c r="B104" s="8" t="s">
        <v>1364</v>
      </c>
      <c r="C104" s="11">
        <v>1</v>
      </c>
      <c r="D104" s="68" t="s">
        <v>1682</v>
      </c>
      <c r="E104" s="9" t="s">
        <v>2550</v>
      </c>
      <c r="F104" s="22" t="s">
        <v>1156</v>
      </c>
      <c r="G104" s="22"/>
      <c r="H104" s="89" t="s">
        <v>1777</v>
      </c>
      <c r="I104" s="46">
        <v>1977</v>
      </c>
      <c r="J104" s="21" t="s">
        <v>1508</v>
      </c>
      <c r="K104" s="23" t="s">
        <v>1359</v>
      </c>
      <c r="L104" s="23"/>
      <c r="M104" s="24"/>
      <c r="N104" s="24" t="s">
        <v>346</v>
      </c>
      <c r="O104" s="37" t="s">
        <v>1154</v>
      </c>
    </row>
    <row r="105" spans="1:16" s="4" customFormat="1" ht="31.5" x14ac:dyDescent="0.25">
      <c r="A105" s="8" t="s">
        <v>1364</v>
      </c>
      <c r="B105" s="8" t="s">
        <v>3224</v>
      </c>
      <c r="C105" s="60">
        <v>1</v>
      </c>
      <c r="D105" s="68" t="s">
        <v>1718</v>
      </c>
      <c r="E105" s="9" t="s">
        <v>2551</v>
      </c>
      <c r="F105" s="22" t="s">
        <v>1156</v>
      </c>
      <c r="G105" s="22"/>
      <c r="H105" s="34" t="s">
        <v>1758</v>
      </c>
      <c r="I105" s="46">
        <v>1977</v>
      </c>
      <c r="J105" s="21" t="s">
        <v>1366</v>
      </c>
      <c r="K105" s="23" t="s">
        <v>1759</v>
      </c>
      <c r="L105" s="23"/>
      <c r="M105" s="24"/>
      <c r="N105" s="24" t="s">
        <v>1760</v>
      </c>
      <c r="O105" s="37" t="s">
        <v>1154</v>
      </c>
      <c r="P105" s="44" t="str">
        <f>CONCATENATE(F105,", ",G105,". (", I105, "). ", H105,". ",K105," ",L105," (",M105,") ",N105,"     ",E105)</f>
        <v>Beck, William M. Jr., . (1977). Studies in stream pollution biology. J. Florida Academy Sci.  () 211-227     Bec1977_211-227</v>
      </c>
    </row>
    <row r="106" spans="1:16" s="4" customFormat="1" ht="47.25" x14ac:dyDescent="0.25">
      <c r="A106" s="11"/>
      <c r="B106" s="11" t="s">
        <v>1364</v>
      </c>
      <c r="C106" s="59"/>
      <c r="D106" s="60"/>
      <c r="E106" s="12" t="str">
        <f>""&amp;LEFT(F106,3)&amp;""&amp;I106&amp;"_"&amp;N106&amp;""</f>
        <v>Bec2001_633-641</v>
      </c>
      <c r="F106" s="39" t="s">
        <v>4256</v>
      </c>
      <c r="G106" s="81" t="s">
        <v>8</v>
      </c>
      <c r="H106" s="89" t="s">
        <v>4991</v>
      </c>
      <c r="I106" s="61">
        <v>2001</v>
      </c>
      <c r="J106" s="21" t="s">
        <v>1366</v>
      </c>
      <c r="K106" s="62" t="s">
        <v>4992</v>
      </c>
      <c r="L106" s="62">
        <v>51</v>
      </c>
      <c r="M106" s="63" t="s">
        <v>564</v>
      </c>
      <c r="N106" s="63" t="s">
        <v>4993</v>
      </c>
      <c r="O106" s="70"/>
      <c r="P106" s="44" t="str">
        <f>CONCATENATE(F106,", ",G106,". (", I106, "). ", H106,". ",K106," ",L106," (",M106,") ",N106,"     ",E106)</f>
        <v>Beck, Michael W., et al. (2001). The identification, conservation, and management of estuarine and marine nurseries for fish and invertebrates. BioSci 51 (8) 633-641     Bec2001_633-641</v>
      </c>
    </row>
    <row r="107" spans="1:16" s="4" customFormat="1" ht="47.25" x14ac:dyDescent="0.25">
      <c r="A107" s="11" t="s">
        <v>1364</v>
      </c>
      <c r="B107" s="11" t="s">
        <v>1364</v>
      </c>
      <c r="C107" s="59">
        <v>1</v>
      </c>
      <c r="D107" s="60" t="s">
        <v>1718</v>
      </c>
      <c r="E107" s="12" t="str">
        <f>""&amp;LEFT(F107,3)&amp;""&amp;I107&amp;"_"&amp;N107&amp;""</f>
        <v>Bec2011_107-116</v>
      </c>
      <c r="F107" s="39" t="s">
        <v>4256</v>
      </c>
      <c r="G107" s="81" t="s">
        <v>8</v>
      </c>
      <c r="H107" s="89" t="s">
        <v>4257</v>
      </c>
      <c r="I107" s="61">
        <v>2011</v>
      </c>
      <c r="J107" s="21" t="s">
        <v>1366</v>
      </c>
      <c r="K107" s="62" t="s">
        <v>112</v>
      </c>
      <c r="L107" s="62">
        <v>61</v>
      </c>
      <c r="M107" s="63" t="s">
        <v>367</v>
      </c>
      <c r="N107" s="63" t="s">
        <v>4258</v>
      </c>
      <c r="O107" s="70" t="s">
        <v>4255</v>
      </c>
      <c r="P107" s="44" t="str">
        <f>CONCATENATE(F107,", ",G107,". (", I107, "). ", H107,". ",K107," ",L107," (",M107,") ",N107,"     ",E107)</f>
        <v>Beck, Michael W., et al. (2011). Oyster reefs at risk and recommendations for conservation, restoration, and management. Bioscience 61 (2) 107-116     Bec2011_107-116</v>
      </c>
    </row>
    <row r="108" spans="1:16" s="4" customFormat="1" ht="47.25" x14ac:dyDescent="0.25">
      <c r="A108" s="11" t="s">
        <v>1364</v>
      </c>
      <c r="B108" s="11" t="s">
        <v>1364</v>
      </c>
      <c r="C108" s="59">
        <v>1</v>
      </c>
      <c r="D108" s="60" t="s">
        <v>1718</v>
      </c>
      <c r="E108" s="12" t="str">
        <f>""&amp;LEFT(F108,3)&amp;""&amp;I108&amp;"_"&amp;N108&amp;""</f>
        <v>Bei2003_376-382</v>
      </c>
      <c r="F108" s="39" t="s">
        <v>4456</v>
      </c>
      <c r="G108" s="81" t="s">
        <v>4457</v>
      </c>
      <c r="H108" s="89" t="s">
        <v>4458</v>
      </c>
      <c r="I108" s="61">
        <v>2003</v>
      </c>
      <c r="J108" s="21" t="s">
        <v>1366</v>
      </c>
      <c r="K108" s="62" t="s">
        <v>4459</v>
      </c>
      <c r="L108" s="62">
        <v>1</v>
      </c>
      <c r="M108" s="63" t="s">
        <v>279</v>
      </c>
      <c r="N108" s="63" t="s">
        <v>4460</v>
      </c>
      <c r="O108" s="70"/>
      <c r="P108" s="44" t="str">
        <f>CONCATENATE(F108,", ",G108,". (", I108, "). ", H108,". ",K108," ",L108," (",M108,") ",N108,"     ",E108)</f>
        <v>Beisner, B.E., D.T. Haydon, K. Cuddington. (2003). Alternative Stable States in Ecology. Frontiers in Eco. 1 (7) 376-382     Bei2003_376-382</v>
      </c>
    </row>
    <row r="109" spans="1:16" s="4" customFormat="1" ht="47.25" x14ac:dyDescent="0.25">
      <c r="A109" s="11" t="s">
        <v>1364</v>
      </c>
      <c r="B109" s="11" t="s">
        <v>3224</v>
      </c>
      <c r="C109" s="59">
        <v>1</v>
      </c>
      <c r="D109" s="68" t="s">
        <v>1718</v>
      </c>
      <c r="E109" s="12" t="s">
        <v>2552</v>
      </c>
      <c r="F109" s="14" t="s">
        <v>483</v>
      </c>
      <c r="G109" s="14"/>
      <c r="H109" s="34" t="s">
        <v>484</v>
      </c>
      <c r="I109" s="47">
        <v>1992</v>
      </c>
      <c r="J109" s="21" t="s">
        <v>1366</v>
      </c>
      <c r="K109" s="13" t="s">
        <v>485</v>
      </c>
      <c r="L109" s="13">
        <v>26</v>
      </c>
      <c r="M109" s="15" t="s">
        <v>246</v>
      </c>
      <c r="N109" s="15" t="s">
        <v>486</v>
      </c>
      <c r="O109" s="70"/>
      <c r="P109" s="44" t="str">
        <f>CONCATENATE(F109,", ",G109,". (", I109, "). ", H109,". ",K109," ",L109," (",M109,") ",N109,"     ",E109)</f>
        <v>Bell, P.R.F., . (1992). Eutrophication and coral reefs- some examples in the Great Barrier Reef lagoon. Water Resources 26 (5) 553-568     Bel1992_553-568</v>
      </c>
    </row>
    <row r="110" spans="1:16" s="4" customFormat="1" ht="63" x14ac:dyDescent="0.25">
      <c r="A110" s="11"/>
      <c r="B110" s="11" t="s">
        <v>1364</v>
      </c>
      <c r="C110" s="59"/>
      <c r="D110" s="60"/>
      <c r="E110" s="12" t="str">
        <f>""&amp;LEFT(F110,3)&amp;""&amp;I110&amp;"_"&amp;N110&amp;""</f>
        <v>Bel2006_625-645</v>
      </c>
      <c r="F110" s="39" t="s">
        <v>4548</v>
      </c>
      <c r="G110" s="81" t="s">
        <v>4549</v>
      </c>
      <c r="H110" s="89" t="s">
        <v>4550</v>
      </c>
      <c r="I110" s="61">
        <v>2006</v>
      </c>
      <c r="J110" s="21" t="s">
        <v>1498</v>
      </c>
      <c r="K110" s="62" t="s">
        <v>4551</v>
      </c>
      <c r="L110" s="62"/>
      <c r="M110" s="63"/>
      <c r="N110" s="63" t="s">
        <v>4552</v>
      </c>
      <c r="O110" s="70"/>
      <c r="P110" s="44" t="str">
        <f>CONCATENATE(F110,", ",G110,". (", I110, "). ", H110,". ",K110," ",L110," (",M110,") ",N110,"     ",E110)</f>
        <v>Bell, Susan S., Mark S. Fonseca, Nathaniel B. Stafford. (2006). Seagrass Ecology: New Contributions from a Landscape Perspective. Seagrasses: Bio, Eco, Con  () 625-645     Bel2006_625-645</v>
      </c>
    </row>
    <row r="111" spans="1:16" s="4" customFormat="1" ht="31.5" x14ac:dyDescent="0.25">
      <c r="A111" s="11" t="s">
        <v>1364</v>
      </c>
      <c r="B111" s="11" t="s">
        <v>3224</v>
      </c>
      <c r="C111" s="59">
        <v>1</v>
      </c>
      <c r="D111" s="60" t="s">
        <v>2495</v>
      </c>
      <c r="E111" s="12" t="str">
        <f>""&amp;LEFT(F111,3)&amp;""&amp;I111&amp;"_"&amp;N111&amp;""</f>
        <v>Ben1971_375</v>
      </c>
      <c r="F111" s="39" t="s">
        <v>3932</v>
      </c>
      <c r="G111" s="43"/>
      <c r="H111" s="34" t="s">
        <v>3933</v>
      </c>
      <c r="I111" s="61">
        <v>1971</v>
      </c>
      <c r="J111" s="21" t="s">
        <v>1498</v>
      </c>
      <c r="K111" s="1" t="s">
        <v>3934</v>
      </c>
      <c r="L111" s="62"/>
      <c r="M111" s="63"/>
      <c r="N111" s="41" t="s">
        <v>3935</v>
      </c>
      <c r="O111" s="70"/>
      <c r="P111" s="44" t="str">
        <f>CONCATENATE(F111,", ",G111,". (", I111, "). ", H111,". ",K111," ",L111," (",M111,") ",N111,"     ",E111)</f>
        <v>Bennett, George W., . (1971). Management of Lakes and Ponds; 2nd Ed.. Van Nostrand  () 375     Ben1971_375</v>
      </c>
    </row>
    <row r="112" spans="1:16" s="4" customFormat="1" ht="31.5" x14ac:dyDescent="0.25">
      <c r="A112" s="11" t="s">
        <v>1364</v>
      </c>
      <c r="B112" s="11" t="s">
        <v>3224</v>
      </c>
      <c r="C112" s="59">
        <v>1</v>
      </c>
      <c r="D112" s="60" t="s">
        <v>2495</v>
      </c>
      <c r="E112" s="12" t="str">
        <f>""&amp;LEFT(F112,3)&amp;""&amp;I112&amp;"_"&amp;N112&amp;""</f>
        <v>Ber1972_84</v>
      </c>
      <c r="F112" s="39" t="s">
        <v>3826</v>
      </c>
      <c r="G112" s="43"/>
      <c r="H112" s="34" t="s">
        <v>3827</v>
      </c>
      <c r="I112" s="61">
        <v>1972</v>
      </c>
      <c r="J112" s="21" t="s">
        <v>1498</v>
      </c>
      <c r="K112" s="1" t="s">
        <v>3828</v>
      </c>
      <c r="L112" s="62"/>
      <c r="M112" s="63"/>
      <c r="N112" s="41" t="s">
        <v>3829</v>
      </c>
      <c r="O112" s="70"/>
      <c r="P112" s="44" t="str">
        <f>CONCATENATE(F112,", ",G112,". (", I112, "). ", H112,". ",K112," ",L112," (",M112,") ",N112,"     ",E112)</f>
        <v>Berry, James R., . (1972). Medicines from the sea. Grosset &amp; Dunlap  () 84     Ber1972_84</v>
      </c>
    </row>
    <row r="113" spans="1:16" s="4" customFormat="1" ht="63" x14ac:dyDescent="0.25">
      <c r="A113" s="8" t="s">
        <v>1665</v>
      </c>
      <c r="B113" s="8" t="s">
        <v>1364</v>
      </c>
      <c r="C113" s="59">
        <v>1</v>
      </c>
      <c r="D113" s="68" t="s">
        <v>1718</v>
      </c>
      <c r="E113" s="16" t="s">
        <v>2553</v>
      </c>
      <c r="F113" s="22" t="s">
        <v>1275</v>
      </c>
      <c r="G113" s="22" t="s">
        <v>1276</v>
      </c>
      <c r="H113" s="89" t="s">
        <v>1243</v>
      </c>
      <c r="I113" s="46">
        <v>2000</v>
      </c>
      <c r="J113" s="21" t="s">
        <v>1366</v>
      </c>
      <c r="K113" s="23" t="s">
        <v>576</v>
      </c>
      <c r="L113" s="23">
        <v>36</v>
      </c>
      <c r="M113" s="24">
        <v>5</v>
      </c>
      <c r="N113" s="24" t="s">
        <v>1670</v>
      </c>
      <c r="O113" s="37" t="s">
        <v>1242</v>
      </c>
      <c r="P113" s="44" t="str">
        <f>CONCATENATE(F113,", ",G113,". (", I113, "). ", H113,". ",K113," ",L113," (",M113,") ",N113,"     ",E113)</f>
        <v>Bergman, M.J., L.J. Donnangelo. (2000). Simulation of Freshwater Discharges from Ungaged Areas to the Sebastian River, Florida.. J. Amer. Water Res. Assoc. 36 (5) 1121-1131     Ber2000_1121-1131</v>
      </c>
    </row>
    <row r="114" spans="1:16" s="4" customFormat="1" ht="47.25" x14ac:dyDescent="0.25">
      <c r="A114" s="11"/>
      <c r="B114" s="11" t="s">
        <v>1364</v>
      </c>
      <c r="C114" s="59"/>
      <c r="D114" s="68"/>
      <c r="E114" s="12" t="s">
        <v>2554</v>
      </c>
      <c r="F114" s="14" t="s">
        <v>21</v>
      </c>
      <c r="G114" s="14" t="s">
        <v>8</v>
      </c>
      <c r="H114" s="89" t="s">
        <v>1426</v>
      </c>
      <c r="I114" s="47">
        <v>2001</v>
      </c>
      <c r="J114" s="21" t="s">
        <v>1366</v>
      </c>
      <c r="K114" s="13" t="s">
        <v>22</v>
      </c>
      <c r="L114" s="13">
        <v>46</v>
      </c>
      <c r="M114" s="15">
        <v>6</v>
      </c>
      <c r="N114" s="15" t="s">
        <v>23</v>
      </c>
      <c r="O114" s="70"/>
      <c r="P114" s="44" t="str">
        <f>CONCATENATE(F114,", ",G114,". (", I114, "). ", H114,". ",K114," ",L114," (",M114,") ",N114,"     ",E114)</f>
        <v>Berman-Frank, Ilana, et al. (2001). Iron availability, cellular iron quotas, and nitrogen fixation in Trichodesmium. Limnology and Oceanography 46 (6) 1249-1260     Ber2001_1249-1260</v>
      </c>
    </row>
    <row r="115" spans="1:16" s="4" customFormat="1" ht="47.25" x14ac:dyDescent="0.25">
      <c r="A115" s="11" t="s">
        <v>1364</v>
      </c>
      <c r="B115" s="11" t="s">
        <v>1364</v>
      </c>
      <c r="C115" s="59">
        <v>1</v>
      </c>
      <c r="D115" s="60" t="s">
        <v>1718</v>
      </c>
      <c r="E115" s="12" t="str">
        <f>""&amp;LEFT(F115,3)&amp;""&amp;I115&amp;"_"&amp;N115&amp;""</f>
        <v>Ber2006_7-16</v>
      </c>
      <c r="F115" s="39" t="s">
        <v>4079</v>
      </c>
      <c r="G115" s="81" t="s">
        <v>4080</v>
      </c>
      <c r="H115" s="89" t="s">
        <v>4081</v>
      </c>
      <c r="I115" s="61">
        <v>2006</v>
      </c>
      <c r="J115" s="21" t="s">
        <v>1366</v>
      </c>
      <c r="K115" s="62" t="s">
        <v>330</v>
      </c>
      <c r="L115" s="62">
        <v>556</v>
      </c>
      <c r="M115" s="63"/>
      <c r="N115" s="63" t="s">
        <v>4082</v>
      </c>
      <c r="O115" s="70"/>
      <c r="P115" s="44" t="str">
        <f>CONCATENATE(F115,", ",G115,". (", I115, "). ", H115,". ",K115," ",L115," (",M115,") ",N115,"     ",E115)</f>
        <v>Bergey, Elizabeth A. , Gail M. Getty. (2006). A review of methods for measuring the surface area of stream substrates. Hydrobiologia 556 () 7-16     Ber2006_7-16</v>
      </c>
    </row>
    <row r="116" spans="1:16" s="4" customFormat="1" x14ac:dyDescent="0.25">
      <c r="A116" s="11" t="s">
        <v>1364</v>
      </c>
      <c r="B116" s="11" t="s">
        <v>3224</v>
      </c>
      <c r="C116" s="59">
        <v>1</v>
      </c>
      <c r="D116" s="60" t="s">
        <v>2495</v>
      </c>
      <c r="E116" s="12" t="str">
        <f>""&amp;LEFT(F116,3)&amp;""&amp;I116&amp;"_"&amp;N116&amp;""</f>
        <v>Bio1984_480</v>
      </c>
      <c r="F116" s="39" t="s">
        <v>3290</v>
      </c>
      <c r="G116" s="43"/>
      <c r="H116" s="34" t="s">
        <v>3291</v>
      </c>
      <c r="I116" s="61">
        <v>1984</v>
      </c>
      <c r="J116" s="21" t="s">
        <v>9</v>
      </c>
      <c r="K116" s="1" t="s">
        <v>3292</v>
      </c>
      <c r="L116" s="62"/>
      <c r="M116" s="63"/>
      <c r="N116" s="41" t="s">
        <v>3305</v>
      </c>
      <c r="O116" s="70"/>
    </row>
    <row r="117" spans="1:16" s="4" customFormat="1" ht="31.5" x14ac:dyDescent="0.25">
      <c r="A117" s="8" t="s">
        <v>1364</v>
      </c>
      <c r="B117" s="8" t="s">
        <v>3224</v>
      </c>
      <c r="C117" s="8">
        <v>1</v>
      </c>
      <c r="D117" s="68" t="s">
        <v>1682</v>
      </c>
      <c r="E117" s="9" t="s">
        <v>2555</v>
      </c>
      <c r="F117" s="22" t="s">
        <v>2145</v>
      </c>
      <c r="G117" s="22"/>
      <c r="H117" s="34" t="s">
        <v>2144</v>
      </c>
      <c r="I117" s="46">
        <v>1974</v>
      </c>
      <c r="J117" s="21" t="s">
        <v>9</v>
      </c>
      <c r="K117" s="23" t="s">
        <v>1357</v>
      </c>
      <c r="L117" s="23"/>
      <c r="M117" s="24"/>
      <c r="N117" s="24" t="s">
        <v>200</v>
      </c>
      <c r="O117" s="37" t="s">
        <v>774</v>
      </c>
    </row>
    <row r="118" spans="1:16" s="4" customFormat="1" ht="31.5" x14ac:dyDescent="0.25">
      <c r="A118" s="8" t="s">
        <v>1364</v>
      </c>
      <c r="B118" s="8" t="s">
        <v>3224</v>
      </c>
      <c r="C118" s="8">
        <v>1</v>
      </c>
      <c r="D118" s="68" t="s">
        <v>1682</v>
      </c>
      <c r="E118" s="9" t="s">
        <v>2556</v>
      </c>
      <c r="F118" s="22" t="s">
        <v>1913</v>
      </c>
      <c r="G118" s="22" t="s">
        <v>8</v>
      </c>
      <c r="H118" s="34" t="s">
        <v>3238</v>
      </c>
      <c r="I118" s="46">
        <v>2008</v>
      </c>
      <c r="J118" s="21" t="s">
        <v>2381</v>
      </c>
      <c r="K118" s="23" t="s">
        <v>1353</v>
      </c>
      <c r="L118" s="23"/>
      <c r="M118" s="24"/>
      <c r="N118" s="24" t="s">
        <v>344</v>
      </c>
      <c r="O118" s="37" t="s">
        <v>969</v>
      </c>
    </row>
    <row r="119" spans="1:16" s="4" customFormat="1" ht="63" x14ac:dyDescent="0.25">
      <c r="A119" s="11"/>
      <c r="B119" s="11" t="s">
        <v>1364</v>
      </c>
      <c r="C119" s="59"/>
      <c r="D119" s="68"/>
      <c r="E119" s="12" t="s">
        <v>2557</v>
      </c>
      <c r="F119" s="14" t="s">
        <v>1566</v>
      </c>
      <c r="G119" s="14" t="s">
        <v>1567</v>
      </c>
      <c r="H119" s="89" t="s">
        <v>1568</v>
      </c>
      <c r="I119" s="50">
        <v>2002</v>
      </c>
      <c r="J119" s="21" t="s">
        <v>997</v>
      </c>
      <c r="K119" s="1" t="s">
        <v>1601</v>
      </c>
      <c r="L119" s="1"/>
      <c r="M119" s="42"/>
      <c r="N119" s="42" t="s">
        <v>1569</v>
      </c>
      <c r="O119" s="70"/>
    </row>
    <row r="120" spans="1:16" s="4" customFormat="1" ht="31.5" x14ac:dyDescent="0.25">
      <c r="A120" s="11" t="s">
        <v>1364</v>
      </c>
      <c r="B120" s="11" t="s">
        <v>3224</v>
      </c>
      <c r="C120" s="59">
        <v>1</v>
      </c>
      <c r="D120" s="60" t="s">
        <v>2495</v>
      </c>
      <c r="E120" s="12" t="str">
        <f>""&amp;LEFT(F120,3)&amp;""&amp;I120&amp;"_"&amp;N120&amp;""</f>
        <v>Bor1964_819</v>
      </c>
      <c r="F120" s="39" t="s">
        <v>3766</v>
      </c>
      <c r="G120" s="40" t="s">
        <v>3767</v>
      </c>
      <c r="H120" s="34" t="s">
        <v>3768</v>
      </c>
      <c r="I120" s="61">
        <v>1964</v>
      </c>
      <c r="J120" s="21" t="s">
        <v>1498</v>
      </c>
      <c r="K120" s="1" t="s">
        <v>3769</v>
      </c>
      <c r="L120" s="62"/>
      <c r="M120" s="63"/>
      <c r="N120" s="41" t="s">
        <v>3770</v>
      </c>
      <c r="O120" s="70"/>
      <c r="P120" s="44" t="str">
        <f>CONCATENATE(F120,", ",G120,". (", I120, "). ", H120,". ",K120," ",L120," (",M120,") ",N120,"     ",E120)</f>
        <v>Borror, Donald J., Dwight M. DeLong. (1964). An introduction to the study of insects. Holt  () 819     Bor1964_819</v>
      </c>
    </row>
    <row r="121" spans="1:16" s="4" customFormat="1" ht="31.5" x14ac:dyDescent="0.25">
      <c r="A121" s="11" t="s">
        <v>1364</v>
      </c>
      <c r="B121" s="11" t="s">
        <v>3224</v>
      </c>
      <c r="C121" s="59">
        <v>1</v>
      </c>
      <c r="D121" s="60" t="s">
        <v>2495</v>
      </c>
      <c r="E121" s="12" t="str">
        <f>""&amp;LEFT(F121,3)&amp;""&amp;I121&amp;"_"&amp;N121&amp;""</f>
        <v>Bor1970_404</v>
      </c>
      <c r="F121" s="39" t="s">
        <v>3766</v>
      </c>
      <c r="G121" s="40" t="s">
        <v>3884</v>
      </c>
      <c r="H121" s="34" t="s">
        <v>3889</v>
      </c>
      <c r="I121" s="61">
        <v>1970</v>
      </c>
      <c r="J121" s="21" t="s">
        <v>1498</v>
      </c>
      <c r="K121" s="1" t="s">
        <v>3357</v>
      </c>
      <c r="L121" s="62"/>
      <c r="M121" s="63"/>
      <c r="N121" s="41" t="s">
        <v>3885</v>
      </c>
      <c r="O121" s="70"/>
      <c r="P121" s="44" t="str">
        <f>CONCATENATE(F121,", ",G121,". (", I121, "). ", H121,". ",K121," ",L121," (",M121,") ",N121,"     ",E121)</f>
        <v>Borror, Donald J., Richard E. White. (1970). Peterson Field Guide to Insects. Houghton Mifflin  () 404     Bor1970_404</v>
      </c>
    </row>
    <row r="122" spans="1:16" s="4" customFormat="1" ht="31.5" x14ac:dyDescent="0.25">
      <c r="A122" s="8" t="s">
        <v>1364</v>
      </c>
      <c r="B122" s="8" t="s">
        <v>1364</v>
      </c>
      <c r="C122" s="8">
        <v>1</v>
      </c>
      <c r="D122" s="72" t="s">
        <v>2494</v>
      </c>
      <c r="E122" s="9" t="s">
        <v>2558</v>
      </c>
      <c r="F122" s="22" t="s">
        <v>1500</v>
      </c>
      <c r="G122" s="22"/>
      <c r="H122" s="89" t="s">
        <v>1031</v>
      </c>
      <c r="I122" s="49">
        <v>1992</v>
      </c>
      <c r="J122" s="21" t="s">
        <v>9</v>
      </c>
      <c r="K122" s="23" t="s">
        <v>988</v>
      </c>
      <c r="L122" s="23"/>
      <c r="M122" s="24"/>
      <c r="N122" s="24" t="s">
        <v>1501</v>
      </c>
      <c r="O122" s="37" t="s">
        <v>1030</v>
      </c>
    </row>
    <row r="123" spans="1:16" s="4" customFormat="1" ht="47.25" x14ac:dyDescent="0.25">
      <c r="A123" s="8" t="s">
        <v>1364</v>
      </c>
      <c r="B123" s="8" t="s">
        <v>3224</v>
      </c>
      <c r="C123" s="8">
        <v>1</v>
      </c>
      <c r="D123" s="68" t="s">
        <v>1682</v>
      </c>
      <c r="E123" s="9" t="s">
        <v>2559</v>
      </c>
      <c r="F123" s="22" t="s">
        <v>853</v>
      </c>
      <c r="G123" s="22"/>
      <c r="H123" s="34" t="s">
        <v>842</v>
      </c>
      <c r="I123" s="46">
        <v>2002</v>
      </c>
      <c r="J123" s="21" t="s">
        <v>1415</v>
      </c>
      <c r="K123" s="23" t="s">
        <v>843</v>
      </c>
      <c r="L123" s="23"/>
      <c r="M123" s="24"/>
      <c r="N123" s="24" t="s">
        <v>555</v>
      </c>
      <c r="O123" s="37" t="s">
        <v>841</v>
      </c>
    </row>
    <row r="124" spans="1:16" s="4" customFormat="1" ht="31.5" x14ac:dyDescent="0.25">
      <c r="A124" s="8" t="s">
        <v>1364</v>
      </c>
      <c r="B124" s="8" t="s">
        <v>3224</v>
      </c>
      <c r="C124" s="8">
        <v>2</v>
      </c>
      <c r="D124" s="68" t="s">
        <v>1682</v>
      </c>
      <c r="E124" s="9" t="s">
        <v>2560</v>
      </c>
      <c r="F124" s="22" t="s">
        <v>853</v>
      </c>
      <c r="G124" s="22"/>
      <c r="H124" s="34" t="s">
        <v>852</v>
      </c>
      <c r="I124" s="46">
        <v>2002</v>
      </c>
      <c r="J124" s="21" t="s">
        <v>2381</v>
      </c>
      <c r="K124" s="23" t="s">
        <v>332</v>
      </c>
      <c r="L124" s="23"/>
      <c r="M124" s="24"/>
      <c r="N124" s="24" t="s">
        <v>1413</v>
      </c>
      <c r="O124" s="37" t="s">
        <v>851</v>
      </c>
    </row>
    <row r="125" spans="1:16" s="4" customFormat="1" ht="47.25" x14ac:dyDescent="0.25">
      <c r="A125" s="11"/>
      <c r="B125" s="11" t="s">
        <v>1364</v>
      </c>
      <c r="C125" s="59"/>
      <c r="D125" s="68"/>
      <c r="E125" s="12" t="s">
        <v>2561</v>
      </c>
      <c r="F125" s="14" t="s">
        <v>1649</v>
      </c>
      <c r="G125" s="43" t="s">
        <v>1648</v>
      </c>
      <c r="H125" s="89" t="s">
        <v>1645</v>
      </c>
      <c r="I125" s="47">
        <v>2004</v>
      </c>
      <c r="J125" s="21" t="s">
        <v>1508</v>
      </c>
      <c r="K125" s="1" t="s">
        <v>1646</v>
      </c>
      <c r="L125" s="13"/>
      <c r="M125" s="41"/>
      <c r="N125" s="41" t="s">
        <v>1647</v>
      </c>
      <c r="O125" s="70"/>
    </row>
    <row r="126" spans="1:16" s="4" customFormat="1" ht="63" x14ac:dyDescent="0.25">
      <c r="A126" s="11" t="s">
        <v>1364</v>
      </c>
      <c r="B126" s="11" t="s">
        <v>1364</v>
      </c>
      <c r="C126" s="59">
        <v>1</v>
      </c>
      <c r="D126" s="60" t="s">
        <v>1718</v>
      </c>
      <c r="E126" s="12" t="str">
        <f>""&amp;LEFT(F126,3)&amp;""&amp;I126&amp;"_"&amp;N126&amp;""</f>
        <v>Bos2006_383-403</v>
      </c>
      <c r="F126" s="39" t="s">
        <v>3540</v>
      </c>
      <c r="G126" s="40" t="s">
        <v>3541</v>
      </c>
      <c r="H126" s="89" t="s">
        <v>3542</v>
      </c>
      <c r="I126" s="61">
        <v>2006</v>
      </c>
      <c r="J126" s="21" t="s">
        <v>1366</v>
      </c>
      <c r="K126" s="1" t="s">
        <v>260</v>
      </c>
      <c r="L126" s="62">
        <v>68</v>
      </c>
      <c r="M126" s="63"/>
      <c r="N126" s="41" t="s">
        <v>3543</v>
      </c>
      <c r="O126" s="70"/>
      <c r="P126" s="44" t="str">
        <f>CONCATENATE(F126,", ",G126,". (", I126, "). ", H126,". ",K126," ",L126," (",M126,") ",N126,"     ",E126)</f>
        <v>Bostrom, Chrisoffer, Emma L. Jackson, Charles A. Simenstad. (2006). Seagrass landscapes and their effects on associated fauna: A review. Estuarine, Coastal, and Shelf Sci. 68 () 383-403     Bos2006_383-403</v>
      </c>
    </row>
    <row r="127" spans="1:16" s="4" customFormat="1" ht="63" x14ac:dyDescent="0.25">
      <c r="A127" s="11"/>
      <c r="B127" s="11" t="s">
        <v>1364</v>
      </c>
      <c r="C127" s="59"/>
      <c r="D127" s="60"/>
      <c r="E127" s="12" t="str">
        <f>""&amp;LEFT(F127,3)&amp;""&amp;I127&amp;"_"&amp;N127&amp;""</f>
        <v>Bos2006_52-73</v>
      </c>
      <c r="F127" s="39" t="s">
        <v>4553</v>
      </c>
      <c r="G127" s="81" t="s">
        <v>8</v>
      </c>
      <c r="H127" s="89" t="s">
        <v>4554</v>
      </c>
      <c r="I127" s="61">
        <v>2006</v>
      </c>
      <c r="J127" s="21" t="s">
        <v>1366</v>
      </c>
      <c r="K127" s="62" t="s">
        <v>1376</v>
      </c>
      <c r="L127" s="62">
        <v>335</v>
      </c>
      <c r="M127" s="63"/>
      <c r="N127" s="63" t="s">
        <v>4555</v>
      </c>
      <c r="O127" s="70" t="s">
        <v>4556</v>
      </c>
      <c r="P127" s="44" t="str">
        <f>CONCATENATE(F127,", ",G127,". (", I127, "). ", H127,". ",K127," ",L127," (",M127,") ",N127,"     ",E127)</f>
        <v>Bostrom, Christopher, et al. (2006). Environmental variables explaining structural and functional diversity of seagrass macrofauna in an archipelago landscape. J. Exp. Mar. Bio. Eco. 335 () 52-73     Bos2006_52-73</v>
      </c>
    </row>
    <row r="128" spans="1:16" s="4" customFormat="1" ht="31.5" x14ac:dyDescent="0.25">
      <c r="A128" s="11" t="s">
        <v>1364</v>
      </c>
      <c r="B128" s="11" t="s">
        <v>3224</v>
      </c>
      <c r="C128" s="59">
        <v>1</v>
      </c>
      <c r="D128" s="60" t="s">
        <v>2495</v>
      </c>
      <c r="E128" s="12" t="str">
        <f>""&amp;LEFT(F128,3)&amp;""&amp;I128&amp;"_"&amp;N128&amp;""</f>
        <v>Bou1973_312</v>
      </c>
      <c r="F128" s="39" t="s">
        <v>3422</v>
      </c>
      <c r="G128" s="43"/>
      <c r="H128" s="34" t="s">
        <v>3423</v>
      </c>
      <c r="I128" s="61">
        <v>1973</v>
      </c>
      <c r="J128" s="21" t="s">
        <v>1498</v>
      </c>
      <c r="K128" s="1" t="s">
        <v>3424</v>
      </c>
      <c r="L128" s="62"/>
      <c r="M128" s="63"/>
      <c r="N128" s="41" t="s">
        <v>3425</v>
      </c>
      <c r="O128" s="70"/>
      <c r="P128" s="44" t="str">
        <f>CONCATENATE(F128,", ",G128,". (", I128, "). ", H128,". ",K128," ",L128," (",M128,") ",N128,"     ",E128)</f>
        <v>Bousfield E.L., . (1973). Shallow-Water Gammaridean Amphipoda of New England. Cornell U Press  () 312     Bou1973_312</v>
      </c>
    </row>
    <row r="129" spans="1:16" s="4" customFormat="1" ht="63" x14ac:dyDescent="0.25">
      <c r="A129" s="11"/>
      <c r="B129" s="11" t="s">
        <v>1364</v>
      </c>
      <c r="C129" s="59"/>
      <c r="D129" s="68"/>
      <c r="E129" s="12" t="s">
        <v>2562</v>
      </c>
      <c r="F129" s="14" t="s">
        <v>44</v>
      </c>
      <c r="G129" s="14" t="s">
        <v>45</v>
      </c>
      <c r="H129" s="89" t="s">
        <v>46</v>
      </c>
      <c r="I129" s="47">
        <v>1993</v>
      </c>
      <c r="J129" s="21" t="s">
        <v>1366</v>
      </c>
      <c r="K129" s="13" t="s">
        <v>47</v>
      </c>
      <c r="L129" s="13">
        <v>16</v>
      </c>
      <c r="M129" s="15">
        <v>2</v>
      </c>
      <c r="N129" s="15" t="s">
        <v>48</v>
      </c>
      <c r="O129" s="70"/>
      <c r="P129" s="44" t="str">
        <f>CONCATENATE(F129,", ",G129,". (", I129, "). ", H129,". ",K129," ",L129," (",M129,") ",N129,"     ",E129)</f>
        <v>Boumans, Roelof M.J., John W. Day. (1993). High precision measurements of sediment elevation in shallow coastal aresa using a sedementation-erosion table. Estuaries 16 (2) 375-380     Bou1993_375-380</v>
      </c>
    </row>
    <row r="130" spans="1:16" s="4" customFormat="1" ht="63" x14ac:dyDescent="0.25">
      <c r="A130" s="11"/>
      <c r="B130" s="11" t="s">
        <v>1364</v>
      </c>
      <c r="C130" s="59"/>
      <c r="D130" s="60"/>
      <c r="E130" s="12" t="str">
        <f>""&amp;LEFT(F130,3)&amp;""&amp;I130&amp;"_"&amp;N130&amp;""</f>
        <v>Bou2009_43-57</v>
      </c>
      <c r="F130" s="39" t="s">
        <v>4881</v>
      </c>
      <c r="G130" s="81" t="s">
        <v>4882</v>
      </c>
      <c r="H130" s="89" t="s">
        <v>4883</v>
      </c>
      <c r="I130" s="61">
        <v>2009</v>
      </c>
      <c r="J130" s="21" t="s">
        <v>1366</v>
      </c>
      <c r="K130" s="62" t="s">
        <v>2213</v>
      </c>
      <c r="L130" s="62">
        <v>84</v>
      </c>
      <c r="M130" s="63" t="s">
        <v>237</v>
      </c>
      <c r="N130" s="63" t="s">
        <v>4884</v>
      </c>
      <c r="O130" s="70"/>
      <c r="P130" s="44" t="str">
        <f>CONCATENATE(F130,", ",G130,". (", I130, "). ", H130,". ",K130," ",L130," (",M130,") ",N130,"     ",E130)</f>
        <v>Boudroux, Michelle L., Linda J. Walters, Daniel Rittschof. (2009). Interactions between native barnicles, non-native barnicles, and the eastern oyster Crassostrea virginica. B. Mar. Sci. 84 (1) 43-57     Bou2009_43-57</v>
      </c>
    </row>
    <row r="131" spans="1:16" s="4" customFormat="1" ht="63" x14ac:dyDescent="0.25">
      <c r="A131" s="11" t="s">
        <v>1364</v>
      </c>
      <c r="B131" s="11" t="s">
        <v>3224</v>
      </c>
      <c r="C131" s="59">
        <v>1</v>
      </c>
      <c r="D131" s="68" t="s">
        <v>1718</v>
      </c>
      <c r="E131" s="12" t="s">
        <v>2563</v>
      </c>
      <c r="F131" s="14" t="s">
        <v>1543</v>
      </c>
      <c r="G131" s="43" t="s">
        <v>1544</v>
      </c>
      <c r="H131" s="34" t="s">
        <v>1545</v>
      </c>
      <c r="I131" s="47">
        <v>2010</v>
      </c>
      <c r="J131" s="21" t="s">
        <v>1366</v>
      </c>
      <c r="K131" s="1" t="s">
        <v>1546</v>
      </c>
      <c r="L131" s="13">
        <v>18</v>
      </c>
      <c r="M131" s="41"/>
      <c r="N131" s="41" t="s">
        <v>1547</v>
      </c>
      <c r="O131" s="70"/>
      <c r="P131" s="44" t="str">
        <f>CONCATENATE(F131,", ",G131,". (", I131, "). ", H131,". ",K131," ",L131," (",M131,") ",N131,"     ",E131)</f>
        <v>Boustany, Ronald G., Thomas C. Michot, Rebecca F. Moss. (2010). Effects of salinity and light on biomass and growth of Vallisinaria americana from lower St. Johns River, FL, USA. Wetlands Ecol. Mang. 18 () 203-217     Bou2010_203-217</v>
      </c>
    </row>
    <row r="132" spans="1:16" s="4" customFormat="1" ht="47.25" x14ac:dyDescent="0.25">
      <c r="A132" s="11"/>
      <c r="B132" s="11" t="s">
        <v>1364</v>
      </c>
      <c r="C132" s="59"/>
      <c r="D132" s="68"/>
      <c r="E132" s="12" t="s">
        <v>2564</v>
      </c>
      <c r="F132" s="14" t="s">
        <v>1510</v>
      </c>
      <c r="G132" s="43" t="s">
        <v>1511</v>
      </c>
      <c r="H132" s="89" t="s">
        <v>1512</v>
      </c>
      <c r="I132" s="47">
        <v>1999</v>
      </c>
      <c r="J132" s="21" t="s">
        <v>1366</v>
      </c>
      <c r="K132" s="1" t="s">
        <v>47</v>
      </c>
      <c r="L132" s="13">
        <v>22</v>
      </c>
      <c r="M132" s="41" t="s">
        <v>242</v>
      </c>
      <c r="N132" s="41" t="s">
        <v>1513</v>
      </c>
      <c r="O132" s="70"/>
      <c r="P132" s="44" t="str">
        <f>CONCATENATE(F132,", ",G132,". (", I132, "). ", H132,". ",K132," ",L132," (",M132,") ",N132,"     ",E132)</f>
        <v>Boyer, Joseph N., James W. Fourqurean, Ronald D. Jones. (1999). Seasonal and Long-term Trends in the Water Quality of Florida Bay (1989-l 997). Estuaries 22 (2b) 417-430     Boy1999_417-430</v>
      </c>
    </row>
    <row r="133" spans="1:16" s="4" customFormat="1" ht="63" x14ac:dyDescent="0.25">
      <c r="A133" s="11"/>
      <c r="B133" s="11" t="s">
        <v>1364</v>
      </c>
      <c r="C133" s="59"/>
      <c r="D133" s="68"/>
      <c r="E133" s="12" t="s">
        <v>2565</v>
      </c>
      <c r="F133" s="14" t="s">
        <v>49</v>
      </c>
      <c r="G133" s="14" t="s">
        <v>50</v>
      </c>
      <c r="H133" s="89" t="s">
        <v>51</v>
      </c>
      <c r="I133" s="47">
        <v>2004</v>
      </c>
      <c r="J133" s="21" t="s">
        <v>1366</v>
      </c>
      <c r="K133" s="13" t="s">
        <v>52</v>
      </c>
      <c r="L133" s="13">
        <v>23</v>
      </c>
      <c r="M133" s="15"/>
      <c r="N133" s="15" t="s">
        <v>53</v>
      </c>
      <c r="O133" s="70"/>
      <c r="P133" s="44" t="str">
        <f>CONCATENATE(F133,", ",G133,". (", I133, "). ", H133,". ",K133," ",L133," (",M133,") ",N133,"     ",E133)</f>
        <v>Boyer, K.E., P. Fong, A.R. Armitage, R.A. Cohen. (2004). Elevated nutrient content of tropical macroalgae increases rates of herbivory in coral, seagrass, and mangrove habitats. Coral Reefs 23 () 530-538     Boy2004_530-538</v>
      </c>
    </row>
    <row r="134" spans="1:16" s="4" customFormat="1" x14ac:dyDescent="0.25">
      <c r="A134" s="8" t="s">
        <v>1364</v>
      </c>
      <c r="B134" s="8" t="s">
        <v>3224</v>
      </c>
      <c r="C134" s="8">
        <v>1</v>
      </c>
      <c r="D134" s="68" t="s">
        <v>1682</v>
      </c>
      <c r="E134" s="9" t="s">
        <v>2566</v>
      </c>
      <c r="F134" s="22" t="s">
        <v>761</v>
      </c>
      <c r="G134" s="22"/>
      <c r="H134" s="34" t="s">
        <v>2169</v>
      </c>
      <c r="I134" s="46">
        <v>1986</v>
      </c>
      <c r="J134" s="21" t="s">
        <v>9</v>
      </c>
      <c r="K134" s="23" t="s">
        <v>1359</v>
      </c>
      <c r="L134" s="23"/>
      <c r="M134" s="24"/>
      <c r="N134" s="24" t="s">
        <v>1492</v>
      </c>
      <c r="O134" s="37" t="s">
        <v>760</v>
      </c>
    </row>
    <row r="135" spans="1:16" s="4" customFormat="1" ht="63" x14ac:dyDescent="0.25">
      <c r="A135" s="11"/>
      <c r="B135" s="11" t="s">
        <v>1364</v>
      </c>
      <c r="C135" s="59"/>
      <c r="D135" s="60"/>
      <c r="E135" s="12" t="str">
        <f>""&amp;LEFT(F135,3)&amp;""&amp;I135&amp;"_"&amp;N135&amp;""</f>
        <v>Bra2005_223-237</v>
      </c>
      <c r="F135" s="39" t="s">
        <v>4262</v>
      </c>
      <c r="G135" s="81" t="s">
        <v>4263</v>
      </c>
      <c r="H135" s="89" t="s">
        <v>4264</v>
      </c>
      <c r="I135" s="61">
        <v>2005</v>
      </c>
      <c r="J135" s="21" t="s">
        <v>1366</v>
      </c>
      <c r="K135" s="62" t="s">
        <v>1376</v>
      </c>
      <c r="L135" s="62">
        <v>317</v>
      </c>
      <c r="M135" s="63"/>
      <c r="N135" s="63" t="s">
        <v>4265</v>
      </c>
      <c r="O135" s="70" t="s">
        <v>4266</v>
      </c>
      <c r="P135" s="44" t="str">
        <f>CONCATENATE(F135,", ",G135,". (", I135, "). ", H135,". ",K135," ",L135," (",M135,") ",N135,"     ",E135)</f>
        <v>Bram, Jason B., Henry M. Page, Jenifer E. Dugan. (2005). Spatial and temporal variabiltiy in early successional patterns of an invertebrate assemblage at an offshore oil platform. J. Exp. Mar. Bio. Eco. 317 () 223-237     Bra2005_223-237</v>
      </c>
    </row>
    <row r="136" spans="1:16" s="4" customFormat="1" x14ac:dyDescent="0.25">
      <c r="A136" s="8" t="s">
        <v>1364</v>
      </c>
      <c r="B136" s="8" t="s">
        <v>3224</v>
      </c>
      <c r="C136" s="8">
        <v>1</v>
      </c>
      <c r="D136" s="68" t="s">
        <v>1682</v>
      </c>
      <c r="E136" s="9" t="s">
        <v>2567</v>
      </c>
      <c r="F136" s="22" t="s">
        <v>2485</v>
      </c>
      <c r="G136" s="22"/>
      <c r="H136" s="34" t="s">
        <v>2486</v>
      </c>
      <c r="I136" s="46">
        <v>1963</v>
      </c>
      <c r="J136" s="21" t="s">
        <v>2381</v>
      </c>
      <c r="K136" s="23" t="s">
        <v>1361</v>
      </c>
      <c r="L136" s="23"/>
      <c r="M136" s="24"/>
      <c r="N136" s="24" t="s">
        <v>592</v>
      </c>
      <c r="O136" s="23" t="s">
        <v>1716</v>
      </c>
    </row>
    <row r="137" spans="1:16" s="4" customFormat="1" x14ac:dyDescent="0.25">
      <c r="A137" s="8" t="s">
        <v>1364</v>
      </c>
      <c r="B137" s="8" t="s">
        <v>3224</v>
      </c>
      <c r="C137" s="8">
        <v>1</v>
      </c>
      <c r="D137" s="68" t="s">
        <v>1682</v>
      </c>
      <c r="E137" s="9" t="s">
        <v>2568</v>
      </c>
      <c r="F137" s="22" t="s">
        <v>768</v>
      </c>
      <c r="G137" s="22"/>
      <c r="H137" s="34" t="s">
        <v>2160</v>
      </c>
      <c r="I137" s="51">
        <v>1973</v>
      </c>
      <c r="J137" s="21" t="s">
        <v>9</v>
      </c>
      <c r="K137" s="23" t="s">
        <v>1359</v>
      </c>
      <c r="L137" s="23"/>
      <c r="M137" s="24"/>
      <c r="N137" s="24" t="s">
        <v>2161</v>
      </c>
      <c r="O137" s="37" t="s">
        <v>767</v>
      </c>
    </row>
    <row r="138" spans="1:16" s="4" customFormat="1" ht="31.5" x14ac:dyDescent="0.25">
      <c r="A138" s="8" t="s">
        <v>1364</v>
      </c>
      <c r="B138" s="8" t="s">
        <v>3224</v>
      </c>
      <c r="C138" s="8">
        <v>1</v>
      </c>
      <c r="D138" s="68" t="s">
        <v>1682</v>
      </c>
      <c r="E138" s="9" t="s">
        <v>2569</v>
      </c>
      <c r="F138" s="22" t="s">
        <v>786</v>
      </c>
      <c r="G138" s="22"/>
      <c r="H138" s="34" t="s">
        <v>2126</v>
      </c>
      <c r="I138" s="46">
        <v>1982</v>
      </c>
      <c r="J138" s="21" t="s">
        <v>9</v>
      </c>
      <c r="K138" s="23" t="s">
        <v>1356</v>
      </c>
      <c r="L138" s="23"/>
      <c r="M138" s="24"/>
      <c r="N138" s="24" t="s">
        <v>2124</v>
      </c>
      <c r="O138" s="37" t="s">
        <v>785</v>
      </c>
    </row>
    <row r="139" spans="1:16" s="4" customFormat="1" ht="31.5" x14ac:dyDescent="0.25">
      <c r="A139" s="8" t="s">
        <v>1364</v>
      </c>
      <c r="B139" s="8" t="s">
        <v>3224</v>
      </c>
      <c r="C139" s="8">
        <v>1</v>
      </c>
      <c r="D139" s="68" t="s">
        <v>1682</v>
      </c>
      <c r="E139" s="9" t="s">
        <v>2570</v>
      </c>
      <c r="F139" s="22" t="s">
        <v>786</v>
      </c>
      <c r="G139" s="22"/>
      <c r="H139" s="34" t="s">
        <v>2127</v>
      </c>
      <c r="I139" s="46">
        <v>1982</v>
      </c>
      <c r="J139" s="21" t="s">
        <v>9</v>
      </c>
      <c r="K139" s="23" t="s">
        <v>1356</v>
      </c>
      <c r="L139" s="23"/>
      <c r="M139" s="24"/>
      <c r="N139" s="24" t="s">
        <v>2125</v>
      </c>
      <c r="O139" s="37" t="s">
        <v>784</v>
      </c>
    </row>
    <row r="140" spans="1:16" s="4" customFormat="1" ht="31.5" x14ac:dyDescent="0.25">
      <c r="A140" s="8" t="s">
        <v>1364</v>
      </c>
      <c r="B140" s="8" t="s">
        <v>3224</v>
      </c>
      <c r="C140" s="8">
        <v>1</v>
      </c>
      <c r="D140" s="68" t="s">
        <v>1682</v>
      </c>
      <c r="E140" s="9" t="s">
        <v>2571</v>
      </c>
      <c r="F140" s="22" t="s">
        <v>786</v>
      </c>
      <c r="G140" s="22"/>
      <c r="H140" s="34" t="s">
        <v>2128</v>
      </c>
      <c r="I140" s="46">
        <v>1983</v>
      </c>
      <c r="J140" s="21" t="s">
        <v>9</v>
      </c>
      <c r="K140" s="23" t="s">
        <v>1356</v>
      </c>
      <c r="L140" s="23"/>
      <c r="M140" s="24"/>
      <c r="N140" s="24" t="s">
        <v>2130</v>
      </c>
      <c r="O140" s="37" t="s">
        <v>783</v>
      </c>
    </row>
    <row r="141" spans="1:16" s="4" customFormat="1" ht="31.5" x14ac:dyDescent="0.25">
      <c r="A141" s="8" t="s">
        <v>1364</v>
      </c>
      <c r="B141" s="8" t="s">
        <v>3224</v>
      </c>
      <c r="C141" s="8">
        <v>1</v>
      </c>
      <c r="D141" s="68" t="s">
        <v>1682</v>
      </c>
      <c r="E141" s="9" t="s">
        <v>2572</v>
      </c>
      <c r="F141" s="22" t="s">
        <v>786</v>
      </c>
      <c r="G141" s="22"/>
      <c r="H141" s="34" t="s">
        <v>2129</v>
      </c>
      <c r="I141" s="46" t="s">
        <v>1262</v>
      </c>
      <c r="J141" s="21" t="s">
        <v>9</v>
      </c>
      <c r="K141" s="23" t="s">
        <v>1356</v>
      </c>
      <c r="L141" s="23"/>
      <c r="M141" s="24"/>
      <c r="N141" s="24" t="s">
        <v>1750</v>
      </c>
      <c r="O141" s="37" t="s">
        <v>782</v>
      </c>
    </row>
    <row r="142" spans="1:16" s="4" customFormat="1" ht="63" x14ac:dyDescent="0.25">
      <c r="A142" s="11"/>
      <c r="B142" s="11" t="s">
        <v>1364</v>
      </c>
      <c r="C142" s="59"/>
      <c r="D142" s="68"/>
      <c r="E142" s="12" t="s">
        <v>2573</v>
      </c>
      <c r="F142" s="14" t="s">
        <v>1514</v>
      </c>
      <c r="G142" s="43" t="s">
        <v>1515</v>
      </c>
      <c r="H142" s="89" t="s">
        <v>1529</v>
      </c>
      <c r="I142" s="47">
        <v>1999</v>
      </c>
      <c r="J142" s="21" t="s">
        <v>1366</v>
      </c>
      <c r="K142" s="1" t="s">
        <v>47</v>
      </c>
      <c r="L142" s="13">
        <v>22</v>
      </c>
      <c r="M142" s="41" t="s">
        <v>242</v>
      </c>
      <c r="N142" s="41" t="s">
        <v>1516</v>
      </c>
      <c r="O142" s="70"/>
      <c r="P142" s="44" t="str">
        <f>CONCATENATE(F142,", ",G142,". (", I142, "). ", H142,". ",K142," ",L142," (",M142,") ",N142,"     ",E142)</f>
        <v>Brewster-Wingard, G. Lynn, Scott E. Ishman. (1999). Historical Trends in Salinity and Substrate in Central Florida Bay: A Paleoecological Reconstruction Using Modern Analogue Data. Estuaries 22 (2b) 369-383     Bre1999_369-383</v>
      </c>
    </row>
    <row r="143" spans="1:16" s="4" customFormat="1" ht="31.5" x14ac:dyDescent="0.25">
      <c r="A143" s="11" t="s">
        <v>1364</v>
      </c>
      <c r="B143" s="11" t="s">
        <v>3224</v>
      </c>
      <c r="C143" s="59">
        <v>1</v>
      </c>
      <c r="D143" s="60" t="s">
        <v>2495</v>
      </c>
      <c r="E143" s="12" t="str">
        <f>""&amp;LEFT(F143,3)&amp;""&amp;I143&amp;"_"&amp;N143&amp;""</f>
        <v>Bro1989_160</v>
      </c>
      <c r="F143" s="39" t="s">
        <v>3879</v>
      </c>
      <c r="G143" s="43"/>
      <c r="H143" s="34" t="s">
        <v>3880</v>
      </c>
      <c r="I143" s="61">
        <v>1989</v>
      </c>
      <c r="J143" s="21" t="s">
        <v>1498</v>
      </c>
      <c r="K143" s="1" t="s">
        <v>3876</v>
      </c>
      <c r="L143" s="62"/>
      <c r="M143" s="63"/>
      <c r="N143" s="41" t="s">
        <v>3877</v>
      </c>
      <c r="O143" s="70" t="s">
        <v>3881</v>
      </c>
      <c r="P143" s="44" t="str">
        <f>CONCATENATE(F143,", ",G143,". (", I143, "). ", H143,". ",K143," ",L143," (",M143,") ",N143,"     ",E143)</f>
        <v>Brodie, Edmund D., . (1989). Venomous Animals. Golden Press  () 160     Bro1989_160</v>
      </c>
    </row>
    <row r="144" spans="1:16" s="4" customFormat="1" x14ac:dyDescent="0.25">
      <c r="A144" s="8" t="s">
        <v>1364</v>
      </c>
      <c r="B144" s="8" t="s">
        <v>3224</v>
      </c>
      <c r="C144" s="8">
        <v>1</v>
      </c>
      <c r="D144" s="68" t="s">
        <v>1682</v>
      </c>
      <c r="E144" s="9" t="s">
        <v>2574</v>
      </c>
      <c r="F144" s="22" t="s">
        <v>2009</v>
      </c>
      <c r="G144" s="22" t="s">
        <v>2010</v>
      </c>
      <c r="H144" s="34" t="s">
        <v>871</v>
      </c>
      <c r="I144" s="46">
        <v>1994</v>
      </c>
      <c r="J144" s="21" t="s">
        <v>9</v>
      </c>
      <c r="K144" s="23" t="s">
        <v>332</v>
      </c>
      <c r="L144" s="23"/>
      <c r="M144" s="24"/>
      <c r="N144" s="24" t="s">
        <v>1889</v>
      </c>
      <c r="O144" s="37" t="s">
        <v>870</v>
      </c>
    </row>
    <row r="145" spans="1:16" s="4" customFormat="1" ht="31.5" x14ac:dyDescent="0.25">
      <c r="A145" s="11" t="s">
        <v>1364</v>
      </c>
      <c r="B145" s="11" t="s">
        <v>1364</v>
      </c>
      <c r="C145" s="59">
        <v>1</v>
      </c>
      <c r="D145" s="68" t="s">
        <v>1718</v>
      </c>
      <c r="E145" s="12" t="s">
        <v>2575</v>
      </c>
      <c r="F145" s="14" t="s">
        <v>54</v>
      </c>
      <c r="G145" s="14"/>
      <c r="H145" s="89" t="s">
        <v>55</v>
      </c>
      <c r="I145" s="47">
        <v>1997</v>
      </c>
      <c r="J145" s="21" t="s">
        <v>1366</v>
      </c>
      <c r="K145" s="13" t="s">
        <v>52</v>
      </c>
      <c r="L145" s="13">
        <v>16</v>
      </c>
      <c r="M145" s="15"/>
      <c r="N145" s="15" t="s">
        <v>56</v>
      </c>
      <c r="O145" s="70"/>
      <c r="P145" s="44" t="str">
        <f>CONCATENATE(F145,", ",G145,". (", I145, "). ", H145,". ",K145," ",L145," (",M145,") ",N145,"     ",E145)</f>
        <v>Brown, B.E., . (1997). Coral bleaching: causes and consequences. Coral Reefs 16 () 129-138     Bro1997_129-138</v>
      </c>
    </row>
    <row r="146" spans="1:16" s="4" customFormat="1" ht="31.5" x14ac:dyDescent="0.25">
      <c r="A146" s="8" t="s">
        <v>1364</v>
      </c>
      <c r="B146" s="8" t="s">
        <v>1364</v>
      </c>
      <c r="C146" s="8">
        <v>1</v>
      </c>
      <c r="D146" s="68" t="s">
        <v>1682</v>
      </c>
      <c r="E146" s="9" t="s">
        <v>2576</v>
      </c>
      <c r="F146" s="22" t="s">
        <v>1042</v>
      </c>
      <c r="G146" s="22"/>
      <c r="H146" s="89" t="s">
        <v>1046</v>
      </c>
      <c r="I146" s="46">
        <v>2000</v>
      </c>
      <c r="J146" s="21" t="s">
        <v>9</v>
      </c>
      <c r="K146" s="23" t="s">
        <v>799</v>
      </c>
      <c r="L146" s="23"/>
      <c r="M146" s="24"/>
      <c r="N146" s="24" t="s">
        <v>200</v>
      </c>
      <c r="O146" s="37" t="s">
        <v>1045</v>
      </c>
    </row>
    <row r="147" spans="1:16" s="4" customFormat="1" ht="31.5" x14ac:dyDescent="0.25">
      <c r="A147" s="8" t="s">
        <v>1364</v>
      </c>
      <c r="B147" s="8" t="s">
        <v>1364</v>
      </c>
      <c r="C147" s="8">
        <v>1</v>
      </c>
      <c r="D147" s="68" t="s">
        <v>1682</v>
      </c>
      <c r="E147" s="9" t="s">
        <v>2577</v>
      </c>
      <c r="F147" s="22" t="s">
        <v>1042</v>
      </c>
      <c r="G147" s="22"/>
      <c r="H147" s="89" t="s">
        <v>1044</v>
      </c>
      <c r="I147" s="46">
        <v>2001</v>
      </c>
      <c r="J147" s="21" t="s">
        <v>9</v>
      </c>
      <c r="K147" s="23" t="s">
        <v>799</v>
      </c>
      <c r="L147" s="23"/>
      <c r="M147" s="24"/>
      <c r="N147" s="24" t="s">
        <v>463</v>
      </c>
      <c r="O147" s="37" t="s">
        <v>1043</v>
      </c>
    </row>
    <row r="148" spans="1:16" s="4" customFormat="1" x14ac:dyDescent="0.25">
      <c r="A148" s="8" t="s">
        <v>1364</v>
      </c>
      <c r="B148" s="8" t="s">
        <v>1364</v>
      </c>
      <c r="C148" s="8">
        <v>1</v>
      </c>
      <c r="D148" s="68" t="s">
        <v>1682</v>
      </c>
      <c r="E148" s="9" t="s">
        <v>2578</v>
      </c>
      <c r="F148" s="22" t="s">
        <v>1042</v>
      </c>
      <c r="G148" s="22"/>
      <c r="H148" s="89" t="s">
        <v>1041</v>
      </c>
      <c r="I148" s="46">
        <v>2003</v>
      </c>
      <c r="J148" s="21" t="s">
        <v>9</v>
      </c>
      <c r="K148" s="23" t="s">
        <v>799</v>
      </c>
      <c r="L148" s="23"/>
      <c r="M148" s="24"/>
      <c r="N148" s="24" t="s">
        <v>1408</v>
      </c>
      <c r="O148" s="37" t="s">
        <v>1040</v>
      </c>
    </row>
    <row r="149" spans="1:16" s="4" customFormat="1" x14ac:dyDescent="0.25">
      <c r="A149" s="8" t="s">
        <v>1364</v>
      </c>
      <c r="B149" s="8" t="s">
        <v>3224</v>
      </c>
      <c r="C149" s="8">
        <v>2</v>
      </c>
      <c r="D149" s="68" t="s">
        <v>1682</v>
      </c>
      <c r="E149" s="9" t="s">
        <v>2579</v>
      </c>
      <c r="F149" s="22" t="s">
        <v>1334</v>
      </c>
      <c r="G149" s="22" t="s">
        <v>8</v>
      </c>
      <c r="H149" s="34" t="s">
        <v>712</v>
      </c>
      <c r="I149" s="46">
        <v>1966</v>
      </c>
      <c r="J149" s="21" t="s">
        <v>9</v>
      </c>
      <c r="K149" s="23" t="s">
        <v>2226</v>
      </c>
      <c r="L149" s="23"/>
      <c r="M149" s="24"/>
      <c r="N149" s="24" t="s">
        <v>1757</v>
      </c>
      <c r="O149" s="37" t="s">
        <v>711</v>
      </c>
    </row>
    <row r="150" spans="1:16" s="4" customFormat="1" ht="63" x14ac:dyDescent="0.25">
      <c r="A150" s="11" t="s">
        <v>1364</v>
      </c>
      <c r="B150" s="11" t="s">
        <v>3224</v>
      </c>
      <c r="C150" s="59">
        <v>2</v>
      </c>
      <c r="D150" s="68" t="s">
        <v>1718</v>
      </c>
      <c r="E150" s="12" t="s">
        <v>2580</v>
      </c>
      <c r="F150" s="39" t="s">
        <v>2452</v>
      </c>
      <c r="G150" s="43"/>
      <c r="H150" s="34" t="s">
        <v>4797</v>
      </c>
      <c r="I150" s="61">
        <v>1989</v>
      </c>
      <c r="J150" s="21" t="s">
        <v>1366</v>
      </c>
      <c r="K150" s="1" t="s">
        <v>2436</v>
      </c>
      <c r="L150" s="62">
        <v>8</v>
      </c>
      <c r="M150" s="41" t="s">
        <v>367</v>
      </c>
      <c r="N150" s="41" t="s">
        <v>2453</v>
      </c>
      <c r="O150" s="70"/>
      <c r="P150" s="44" t="str">
        <f>CONCATENATE(F150,", ",G150,". (", I150, "). ", H150,". ",K150," ",L150," (",M150,") ",N150,"     ",E150)</f>
        <v>Bruce, Leslie, . (1989). Invertebrates associated with the Thinstripe Hermit Clibanarius vittatus (Bosc) (Crustacea: Decapoda: Diogenidae) from the barrier islands of Mississippi. Gulf Research Reports 8 (2) 213-217     Bru1989_213-217</v>
      </c>
    </row>
    <row r="151" spans="1:16" s="4" customFormat="1" ht="31.5" x14ac:dyDescent="0.25">
      <c r="A151" s="11"/>
      <c r="B151" s="11" t="s">
        <v>1364</v>
      </c>
      <c r="C151" s="59"/>
      <c r="D151" s="60"/>
      <c r="E151" s="12" t="str">
        <f>""&amp;LEFT(F151,3)&amp;""&amp;I151&amp;"_"&amp;N151&amp;""</f>
        <v>Bru2006_1-32</v>
      </c>
      <c r="F151" s="39" t="s">
        <v>3459</v>
      </c>
      <c r="G151" s="81" t="s">
        <v>8</v>
      </c>
      <c r="H151" s="89" t="s">
        <v>4220</v>
      </c>
      <c r="I151" s="61">
        <v>2006</v>
      </c>
      <c r="J151" s="21" t="s">
        <v>2381</v>
      </c>
      <c r="K151" s="62" t="s">
        <v>1353</v>
      </c>
      <c r="L151" s="62"/>
      <c r="M151" s="63"/>
      <c r="N151" s="63" t="s">
        <v>4221</v>
      </c>
      <c r="O151" s="70"/>
    </row>
    <row r="152" spans="1:16" s="4" customFormat="1" ht="78.75" x14ac:dyDescent="0.25">
      <c r="A152" s="11" t="s">
        <v>1364</v>
      </c>
      <c r="B152" s="11" t="s">
        <v>1364</v>
      </c>
      <c r="C152" s="59">
        <v>1</v>
      </c>
      <c r="D152" s="60" t="s">
        <v>1718</v>
      </c>
      <c r="E152" s="12" t="str">
        <f>""&amp;LEFT(F152,3)&amp;""&amp;I152&amp;"_"&amp;N152&amp;""</f>
        <v>Bru2009_147-161</v>
      </c>
      <c r="F152" s="39" t="s">
        <v>3459</v>
      </c>
      <c r="G152" s="40" t="s">
        <v>3460</v>
      </c>
      <c r="H152" s="89" t="s">
        <v>3461</v>
      </c>
      <c r="I152" s="61">
        <v>2009</v>
      </c>
      <c r="J152" s="21" t="s">
        <v>1366</v>
      </c>
      <c r="K152" s="1" t="s">
        <v>3462</v>
      </c>
      <c r="L152" s="62">
        <v>28</v>
      </c>
      <c r="M152" s="41" t="s">
        <v>237</v>
      </c>
      <c r="N152" s="41" t="s">
        <v>3463</v>
      </c>
      <c r="O152" s="70"/>
      <c r="P152" s="44" t="str">
        <f>CONCATENATE(F152,", ",G152,". (", I152, "). ", H152,". ",K152," ",L152," (",M152,") ",N152,"     ",E152)</f>
        <v>Brumbaugh, Robert D., Loren D. Coen. (2009). Contemporary approaches for small-scale oyster reef restoration to address substrate versus recruitment limitation: A review and comments relavent for the olympia oyster, Ostera Lurida Carpenter 1864. J. Shellfish Research 28 (1) 147-161     Bru2009_147-161</v>
      </c>
    </row>
    <row r="153" spans="1:16" s="4" customFormat="1" x14ac:dyDescent="0.25">
      <c r="A153" s="8" t="s">
        <v>1364</v>
      </c>
      <c r="B153" s="8" t="s">
        <v>1364</v>
      </c>
      <c r="C153" s="8">
        <v>2</v>
      </c>
      <c r="D153" s="68" t="s">
        <v>1682</v>
      </c>
      <c r="E153" s="9" t="s">
        <v>2581</v>
      </c>
      <c r="F153" s="22" t="s">
        <v>1839</v>
      </c>
      <c r="G153" s="22"/>
      <c r="H153" s="89" t="s">
        <v>1078</v>
      </c>
      <c r="I153" s="46">
        <v>1984</v>
      </c>
      <c r="J153" s="21" t="s">
        <v>9</v>
      </c>
      <c r="K153" s="23" t="s">
        <v>1361</v>
      </c>
      <c r="L153" s="23"/>
      <c r="M153" s="24"/>
      <c r="N153" s="24" t="s">
        <v>1840</v>
      </c>
      <c r="O153" s="37" t="s">
        <v>1077</v>
      </c>
    </row>
    <row r="154" spans="1:16" s="4" customFormat="1" ht="31.5" x14ac:dyDescent="0.25">
      <c r="A154" s="11" t="s">
        <v>1364</v>
      </c>
      <c r="B154" s="11" t="s">
        <v>3224</v>
      </c>
      <c r="C154" s="59">
        <v>1</v>
      </c>
      <c r="D154" s="60" t="s">
        <v>2495</v>
      </c>
      <c r="E154" s="12" t="str">
        <f>""&amp;LEFT(F154,3)&amp;""&amp;I154&amp;"_"&amp;N154&amp;""</f>
        <v>Bur1980_290</v>
      </c>
      <c r="F154" s="39" t="s">
        <v>3886</v>
      </c>
      <c r="G154" s="40" t="s">
        <v>3887</v>
      </c>
      <c r="H154" s="34" t="s">
        <v>3888</v>
      </c>
      <c r="I154" s="61">
        <v>1980</v>
      </c>
      <c r="J154" s="21" t="s">
        <v>1498</v>
      </c>
      <c r="K154" s="1" t="s">
        <v>3357</v>
      </c>
      <c r="L154" s="62"/>
      <c r="M154" s="63"/>
      <c r="N154" s="41" t="s">
        <v>3891</v>
      </c>
      <c r="O154" s="70"/>
      <c r="P154" s="44" t="str">
        <f>CONCATENATE(F154,", ",G154,". (", I154, "). ", H154,". ",K154," ",L154," (",M154,") ",N154,"     ",E154)</f>
        <v>Burt, William H., Richard P. Grossenheider. (1980). Peterson Field Guide to Mammals. Houghton Mifflin  () 290     Bur1980_290</v>
      </c>
    </row>
    <row r="155" spans="1:16" s="3" customFormat="1" ht="47.25" x14ac:dyDescent="0.25">
      <c r="A155" s="11" t="s">
        <v>1364</v>
      </c>
      <c r="B155" s="11" t="s">
        <v>1364</v>
      </c>
      <c r="C155" s="59">
        <v>1</v>
      </c>
      <c r="D155" s="60" t="s">
        <v>1718</v>
      </c>
      <c r="E155" s="12" t="str">
        <f>""&amp;LEFT(F155,3)&amp;""&amp;I155&amp;"_"&amp;N155&amp;""</f>
        <v>Bur1983_99-112</v>
      </c>
      <c r="F155" s="39" t="s">
        <v>4140</v>
      </c>
      <c r="G155" s="43"/>
      <c r="H155" s="89" t="s">
        <v>4914</v>
      </c>
      <c r="I155" s="61">
        <v>1983</v>
      </c>
      <c r="J155" s="21" t="s">
        <v>1366</v>
      </c>
      <c r="K155" s="62" t="s">
        <v>132</v>
      </c>
      <c r="L155" s="62">
        <v>75</v>
      </c>
      <c r="M155" s="63"/>
      <c r="N155" s="63" t="s">
        <v>4141</v>
      </c>
      <c r="O155" s="70"/>
      <c r="P155" s="44" t="str">
        <f>CONCATENATE(F155,", ",G155,". (", I155, "). ", H155,". ",K155," ",L155," (",M155,") ",N155,"     ",E155)</f>
        <v>Buroker, N.E., . (1983). Population genetics of the American Oyster Crassostrea virginica along the Atlantic coast and Gulf of Mexico. Mar. Bio. 75 () 99-112     Bur1983_99-112</v>
      </c>
    </row>
    <row r="156" spans="1:16" s="4" customFormat="1" ht="47.25" x14ac:dyDescent="0.25">
      <c r="A156" s="8" t="s">
        <v>1364</v>
      </c>
      <c r="B156" s="8" t="s">
        <v>3224</v>
      </c>
      <c r="C156" s="8">
        <v>1</v>
      </c>
      <c r="D156" s="68" t="s">
        <v>1682</v>
      </c>
      <c r="E156" s="9" t="s">
        <v>2582</v>
      </c>
      <c r="F156" s="22" t="s">
        <v>926</v>
      </c>
      <c r="G156" s="22"/>
      <c r="H156" s="34" t="s">
        <v>1940</v>
      </c>
      <c r="I156" s="46">
        <v>1995</v>
      </c>
      <c r="J156" s="21" t="s">
        <v>9</v>
      </c>
      <c r="K156" s="23" t="s">
        <v>927</v>
      </c>
      <c r="L156" s="23"/>
      <c r="M156" s="24"/>
      <c r="N156" s="24" t="s">
        <v>1941</v>
      </c>
      <c r="O156" s="37" t="s">
        <v>925</v>
      </c>
    </row>
    <row r="157" spans="1:16" s="4" customFormat="1" ht="47.25" x14ac:dyDescent="0.25">
      <c r="A157" s="8" t="s">
        <v>1364</v>
      </c>
      <c r="B157" s="8" t="s">
        <v>3224</v>
      </c>
      <c r="C157" s="8">
        <v>1</v>
      </c>
      <c r="D157" s="68" t="s">
        <v>1682</v>
      </c>
      <c r="E157" s="9" t="s">
        <v>2583</v>
      </c>
      <c r="F157" s="22" t="s">
        <v>926</v>
      </c>
      <c r="G157" s="22"/>
      <c r="H157" s="34" t="s">
        <v>1942</v>
      </c>
      <c r="I157" s="46">
        <v>1996</v>
      </c>
      <c r="J157" s="21" t="s">
        <v>9</v>
      </c>
      <c r="K157" s="23" t="s">
        <v>927</v>
      </c>
      <c r="L157" s="23"/>
      <c r="M157" s="24"/>
      <c r="N157" s="24" t="s">
        <v>1941</v>
      </c>
      <c r="O157" s="37" t="s">
        <v>928</v>
      </c>
    </row>
    <row r="158" spans="1:16" s="4" customFormat="1" ht="47.25" x14ac:dyDescent="0.25">
      <c r="A158" s="8" t="s">
        <v>1364</v>
      </c>
      <c r="B158" s="8" t="s">
        <v>3224</v>
      </c>
      <c r="C158" s="8">
        <v>1</v>
      </c>
      <c r="D158" s="68" t="s">
        <v>1682</v>
      </c>
      <c r="E158" s="9" t="s">
        <v>2584</v>
      </c>
      <c r="F158" s="22" t="s">
        <v>926</v>
      </c>
      <c r="G158" s="22"/>
      <c r="H158" s="34" t="s">
        <v>1943</v>
      </c>
      <c r="I158" s="46">
        <v>1997</v>
      </c>
      <c r="J158" s="21" t="s">
        <v>9</v>
      </c>
      <c r="K158" s="23" t="s">
        <v>927</v>
      </c>
      <c r="L158" s="23"/>
      <c r="M158" s="24"/>
      <c r="N158" s="24" t="s">
        <v>1941</v>
      </c>
      <c r="O158" s="37" t="s">
        <v>925</v>
      </c>
    </row>
    <row r="159" spans="1:16" s="4" customFormat="1" ht="31.5" x14ac:dyDescent="0.25">
      <c r="A159" s="11"/>
      <c r="B159" s="11" t="s">
        <v>1364</v>
      </c>
      <c r="C159" s="59"/>
      <c r="D159" s="60"/>
      <c r="E159" s="12" t="str">
        <f>""&amp;LEFT(F159,3)&amp;""&amp;I159&amp;"_"&amp;N159&amp;""</f>
        <v>Bur2002_1-75</v>
      </c>
      <c r="F159" s="39" t="s">
        <v>3233</v>
      </c>
      <c r="G159" s="40" t="s">
        <v>3234</v>
      </c>
      <c r="H159" s="89" t="s">
        <v>3235</v>
      </c>
      <c r="I159" s="61">
        <v>2002</v>
      </c>
      <c r="J159" s="21" t="s">
        <v>9</v>
      </c>
      <c r="K159" s="1" t="s">
        <v>1346</v>
      </c>
      <c r="L159" s="62"/>
      <c r="M159" s="63"/>
      <c r="N159" s="41" t="s">
        <v>360</v>
      </c>
      <c r="O159" s="70"/>
    </row>
    <row r="160" spans="1:16" s="4" customFormat="1" ht="47.25" x14ac:dyDescent="0.25">
      <c r="A160" s="11"/>
      <c r="B160" s="11" t="s">
        <v>1364</v>
      </c>
      <c r="C160" s="59"/>
      <c r="D160" s="60"/>
      <c r="E160" s="12" t="str">
        <f>""&amp;LEFT(F160,3)&amp;""&amp;I160&amp;"_"&amp;N160&amp;""</f>
        <v>Bur2007_46-72</v>
      </c>
      <c r="F160" s="39" t="s">
        <v>4483</v>
      </c>
      <c r="G160" s="81" t="s">
        <v>4484</v>
      </c>
      <c r="H160" s="89" t="s">
        <v>4485</v>
      </c>
      <c r="I160" s="61">
        <v>2007</v>
      </c>
      <c r="J160" s="21" t="s">
        <v>1366</v>
      </c>
      <c r="K160" s="62" t="s">
        <v>1376</v>
      </c>
      <c r="L160" s="62">
        <v>350</v>
      </c>
      <c r="M160" s="63"/>
      <c r="N160" s="63" t="s">
        <v>4486</v>
      </c>
      <c r="O160" s="70" t="s">
        <v>4487</v>
      </c>
      <c r="P160" s="44" t="str">
        <f>CONCATENATE(F160,", ",G160,". (", I160, "). ", H160,". ",K160," ",L160," (",M160,") ",N160,"     ",E160)</f>
        <v>Burkholder, JoAnn M., David A. Tomasko, Brant W. Touchette. (2007). Seagrasses and eutrophication. J. Exp. Mar. Bio. Eco. 350 () 46-72     Bur2007_46-72</v>
      </c>
    </row>
    <row r="161" spans="1:16" s="4" customFormat="1" ht="31.5" x14ac:dyDescent="0.25">
      <c r="A161" s="11"/>
      <c r="B161" s="11" t="s">
        <v>1364</v>
      </c>
      <c r="C161" s="59"/>
      <c r="D161" s="60"/>
      <c r="E161" s="12" t="str">
        <f>""&amp;LEFT(F161,3)&amp;""&amp;I161&amp;"_"&amp;N161&amp;""</f>
        <v>Bur2008_1-37</v>
      </c>
      <c r="F161" s="39" t="s">
        <v>3233</v>
      </c>
      <c r="G161" s="40"/>
      <c r="H161" s="89" t="s">
        <v>3236</v>
      </c>
      <c r="I161" s="61">
        <v>2008</v>
      </c>
      <c r="J161" s="21" t="s">
        <v>856</v>
      </c>
      <c r="K161" s="1" t="s">
        <v>1346</v>
      </c>
      <c r="L161" s="62"/>
      <c r="M161" s="63"/>
      <c r="N161" s="41" t="s">
        <v>1994</v>
      </c>
      <c r="O161" s="70"/>
    </row>
    <row r="162" spans="1:16" s="4" customFormat="1" ht="31.5" x14ac:dyDescent="0.25">
      <c r="A162" s="11"/>
      <c r="B162" s="11" t="s">
        <v>1364</v>
      </c>
      <c r="C162" s="59"/>
      <c r="D162" s="60"/>
      <c r="E162" s="12" t="str">
        <f>""&amp;LEFT(F162,3)&amp;""&amp;I162&amp;"_"&amp;N162&amp;""</f>
        <v>Bur2012_1-10</v>
      </c>
      <c r="F162" s="39" t="s">
        <v>4474</v>
      </c>
      <c r="G162" s="81" t="s">
        <v>266</v>
      </c>
      <c r="H162" s="89" t="s">
        <v>4471</v>
      </c>
      <c r="I162" s="61">
        <v>2012</v>
      </c>
      <c r="J162" s="21" t="s">
        <v>997</v>
      </c>
      <c r="K162" s="62" t="s">
        <v>4472</v>
      </c>
      <c r="L162" s="62"/>
      <c r="M162" s="63"/>
      <c r="N162" s="63" t="s">
        <v>592</v>
      </c>
      <c r="O162" s="70" t="s">
        <v>4473</v>
      </c>
    </row>
    <row r="163" spans="1:16" s="4" customFormat="1" ht="63" x14ac:dyDescent="0.25">
      <c r="A163" s="11"/>
      <c r="B163" s="11" t="s">
        <v>1364</v>
      </c>
      <c r="C163" s="59"/>
      <c r="D163" s="68"/>
      <c r="E163" s="12" t="s">
        <v>2585</v>
      </c>
      <c r="F163" s="14" t="s">
        <v>1517</v>
      </c>
      <c r="G163" s="43" t="s">
        <v>1518</v>
      </c>
      <c r="H163" s="89" t="s">
        <v>1519</v>
      </c>
      <c r="I163" s="47">
        <v>1999</v>
      </c>
      <c r="J163" s="21" t="s">
        <v>1366</v>
      </c>
      <c r="K163" s="1" t="s">
        <v>47</v>
      </c>
      <c r="L163" s="13">
        <v>22</v>
      </c>
      <c r="M163" s="41" t="s">
        <v>214</v>
      </c>
      <c r="N163" s="41" t="s">
        <v>1520</v>
      </c>
      <c r="O163" s="70"/>
      <c r="P163" s="44" t="str">
        <f>CONCATENATE(F163,", ",G163,". (", I163, "). ", H163,". ",K163," ",L163," (",M163,") ",N163,"     ",E163)</f>
        <v>Buskey, Edward J., Kenneth H. Dunton, Patrick L. Parker. (1999). Variations in Stable Carbon Isotope Ratio of the Copepod Acartia tonsa During the Onset of the Texas Brown Tide. Estuaries 22 (4) 995-1003     Bus1999_995-1003</v>
      </c>
    </row>
    <row r="164" spans="1:16" s="4" customFormat="1" ht="63" x14ac:dyDescent="0.25">
      <c r="A164" s="11" t="s">
        <v>1364</v>
      </c>
      <c r="B164" s="11" t="s">
        <v>1364</v>
      </c>
      <c r="C164" s="59">
        <v>1</v>
      </c>
      <c r="D164" s="60" t="s">
        <v>1718</v>
      </c>
      <c r="E164" s="12" t="str">
        <f>""&amp;LEFT(F164,3)&amp;""&amp;I164&amp;"_"&amp;N164&amp;""</f>
        <v>Bus2004_369-373</v>
      </c>
      <c r="F164" s="39" t="s">
        <v>4114</v>
      </c>
      <c r="G164" s="81" t="s">
        <v>4115</v>
      </c>
      <c r="H164" s="89" t="s">
        <v>4915</v>
      </c>
      <c r="I164" s="61">
        <v>2004</v>
      </c>
      <c r="J164" s="21" t="s">
        <v>1366</v>
      </c>
      <c r="K164" s="62" t="s">
        <v>3462</v>
      </c>
      <c r="L164" s="62">
        <v>23</v>
      </c>
      <c r="M164" s="63" t="s">
        <v>367</v>
      </c>
      <c r="N164" s="63" t="s">
        <v>4116</v>
      </c>
      <c r="O164" s="70" t="s">
        <v>4117</v>
      </c>
      <c r="P164" s="44" t="str">
        <f>CONCATENATE(F164,", ",G164,". (", I164, "). ", H164,". ",K164," ",L164," (",M164,") ",N164,"     ",E164)</f>
        <v>Bushek, David, Donnia Richardson, M. Yvonne Bobo, and Loren D. Coen. (2004). Quarentine of oyster shell cultch reduces the abundance of Perkinsus marinus. J. Shellfish Research 23 (2) 369-373     Bus2004_369-373</v>
      </c>
    </row>
    <row r="165" spans="1:16" s="4" customFormat="1" ht="31.5" x14ac:dyDescent="0.25">
      <c r="A165" s="11"/>
      <c r="B165" s="11" t="s">
        <v>1364</v>
      </c>
      <c r="C165" s="59"/>
      <c r="D165" s="60"/>
      <c r="E165" s="12" t="str">
        <f>""&amp;LEFT(F165,3)&amp;""&amp;I165&amp;"_"&amp;N165&amp;""</f>
        <v>But2010_1164-68</v>
      </c>
      <c r="F165" s="39" t="s">
        <v>4868</v>
      </c>
      <c r="G165" s="81" t="s">
        <v>8</v>
      </c>
      <c r="H165" s="89" t="s">
        <v>4867</v>
      </c>
      <c r="I165" s="61">
        <v>2010</v>
      </c>
      <c r="J165" s="21" t="s">
        <v>1366</v>
      </c>
      <c r="K165" s="62" t="s">
        <v>354</v>
      </c>
      <c r="L165" s="62">
        <v>328</v>
      </c>
      <c r="M165" s="63"/>
      <c r="N165" s="63" t="s">
        <v>4869</v>
      </c>
      <c r="O165" s="70"/>
      <c r="P165" s="44" t="str">
        <f>CONCATENATE(F165,", ",G165,". (", I165, "). ", H165,". ",K165," ",L165," (",M165,") ",N165,"     ",E165)</f>
        <v>Butchart, Stuart H., et al. (2010). Global Biodiversity: Indicators of Recent Declines. Science 328 () 1164-68     But2010_1164-68</v>
      </c>
    </row>
    <row r="166" spans="1:16" s="4" customFormat="1" ht="63" x14ac:dyDescent="0.25">
      <c r="A166" s="11" t="s">
        <v>1364</v>
      </c>
      <c r="B166" s="11" t="s">
        <v>3224</v>
      </c>
      <c r="C166" s="59">
        <v>1</v>
      </c>
      <c r="D166" s="68" t="s">
        <v>1718</v>
      </c>
      <c r="E166" s="12" t="s">
        <v>2586</v>
      </c>
      <c r="F166" s="14" t="s">
        <v>533</v>
      </c>
      <c r="G166" s="14" t="s">
        <v>534</v>
      </c>
      <c r="H166" s="34" t="s">
        <v>661</v>
      </c>
      <c r="I166" s="47">
        <v>1999</v>
      </c>
      <c r="J166" s="21" t="s">
        <v>1366</v>
      </c>
      <c r="K166" s="13" t="s">
        <v>260</v>
      </c>
      <c r="L166" s="13">
        <v>49</v>
      </c>
      <c r="M166" s="15"/>
      <c r="N166" s="15" t="s">
        <v>535</v>
      </c>
      <c r="O166" s="70"/>
      <c r="P166" s="44" t="str">
        <f>CONCATENATE(F166,", ",G166,". (", I166, "). ", H166,". ",K166," ",L166," (",M166,") ",N166,"     ",E166)</f>
        <v>Buzzelli, C.P., R.L. Wetzel, M.B. Meyers. (1999). A linked physical and biological framework to assess biogeochemical dynamics in a shallow estuarine ecosystem. Estuarine, Coastal, and Shelf Sci. 49 () 829-851     Buz1999_829-851</v>
      </c>
    </row>
    <row r="167" spans="1:16" s="4" customFormat="1" ht="47.25" x14ac:dyDescent="0.25">
      <c r="A167" s="11" t="s">
        <v>1364</v>
      </c>
      <c r="B167" s="11" t="s">
        <v>1364</v>
      </c>
      <c r="C167" s="59">
        <v>1</v>
      </c>
      <c r="D167" s="68" t="s">
        <v>1718</v>
      </c>
      <c r="E167" s="12" t="s">
        <v>2587</v>
      </c>
      <c r="F167" s="14" t="s">
        <v>533</v>
      </c>
      <c r="G167" s="14" t="s">
        <v>8</v>
      </c>
      <c r="H167" s="89" t="s">
        <v>1427</v>
      </c>
      <c r="I167" s="47">
        <v>2012</v>
      </c>
      <c r="J167" s="21" t="s">
        <v>1366</v>
      </c>
      <c r="K167" s="13" t="s">
        <v>59</v>
      </c>
      <c r="L167" s="13"/>
      <c r="M167" s="15"/>
      <c r="N167" s="15" t="s">
        <v>174</v>
      </c>
      <c r="O167" s="70"/>
      <c r="P167" s="44" t="str">
        <f>CONCATENATE(F167,", ",G167,". (", I167, "). ", H167,". ",K167," ",L167," (",M167,") ",N167,"     ",E167)</f>
        <v>Buzzelli, C.P., et al. (2012). Monitoring and modeling of Syringodium filiforme (Manatee Grass) in the southern Indian River Lagoon. Estuaries and Coasts  () 1-17     Buz2012_1-17</v>
      </c>
    </row>
    <row r="168" spans="1:16" s="4" customFormat="1" ht="47.25" x14ac:dyDescent="0.25">
      <c r="A168" s="11"/>
      <c r="B168" s="11" t="s">
        <v>1364</v>
      </c>
      <c r="C168" s="59"/>
      <c r="D168" s="68"/>
      <c r="E168" s="12" t="s">
        <v>2588</v>
      </c>
      <c r="F168" s="14" t="s">
        <v>57</v>
      </c>
      <c r="G168" s="14" t="s">
        <v>58</v>
      </c>
      <c r="H168" s="89" t="s">
        <v>496</v>
      </c>
      <c r="I168" s="47">
        <v>2006</v>
      </c>
      <c r="J168" s="21" t="s">
        <v>1366</v>
      </c>
      <c r="K168" s="13" t="s">
        <v>59</v>
      </c>
      <c r="L168" s="13">
        <v>29</v>
      </c>
      <c r="M168" s="15" t="s">
        <v>60</v>
      </c>
      <c r="N168" s="15" t="s">
        <v>61</v>
      </c>
      <c r="O168" s="70"/>
      <c r="P168" s="44" t="str">
        <f>CONCATENATE(F168,", ",G168,". (", I168, "). ", H168,". ",K168," ",L168," (",M168,") ",N168,"     ",E168)</f>
        <v>Byron, Dorothy, Kenneth L. Heck. (2006). Hurricane effects on seagrasses along Alabama's Gulf Coast. Estuaries and Coasts 29 (6a) 939-942     Byr2006_939-942</v>
      </c>
    </row>
    <row r="169" spans="1:16" s="4" customFormat="1" ht="47.25" x14ac:dyDescent="0.25">
      <c r="A169" s="11"/>
      <c r="B169" s="11" t="s">
        <v>1364</v>
      </c>
      <c r="C169" s="59"/>
      <c r="D169" s="60"/>
      <c r="E169" s="12" t="str">
        <f>""&amp;LEFT(F169,3)&amp;""&amp;I169&amp;"_"&amp;N169&amp;""</f>
        <v>Cab2012_116-122</v>
      </c>
      <c r="F169" s="39" t="s">
        <v>4557</v>
      </c>
      <c r="G169" s="81" t="s">
        <v>4558</v>
      </c>
      <c r="H169" s="89" t="s">
        <v>4559</v>
      </c>
      <c r="I169" s="61">
        <v>2012</v>
      </c>
      <c r="J169" s="21" t="s">
        <v>1366</v>
      </c>
      <c r="K169" s="62" t="s">
        <v>273</v>
      </c>
      <c r="L169" s="62">
        <v>23</v>
      </c>
      <c r="M169" s="63"/>
      <c r="N169" s="63" t="s">
        <v>4560</v>
      </c>
      <c r="O169" s="70"/>
      <c r="P169" s="44" t="str">
        <f>CONCATENATE(F169,", ",G169,". (", I169, "). ", H169,". ",K169," ",L169," (",M169,") ",N169,"     ",E169)</f>
        <v>Cabaco, Susana, Rui Santos. (2012). Seagrass reproductive effort as an ecological indicator of disturbance. Eco. Indicators 23 () 116-122     Cab2012_116-122</v>
      </c>
    </row>
    <row r="170" spans="1:16" s="4" customFormat="1" ht="47.25" x14ac:dyDescent="0.25">
      <c r="A170" s="11"/>
      <c r="B170" s="11" t="s">
        <v>1364</v>
      </c>
      <c r="C170" s="59"/>
      <c r="D170" s="68"/>
      <c r="E170" s="12" t="s">
        <v>2589</v>
      </c>
      <c r="F170" s="14" t="s">
        <v>1521</v>
      </c>
      <c r="G170" s="43" t="s">
        <v>1522</v>
      </c>
      <c r="H170" s="89" t="s">
        <v>1523</v>
      </c>
      <c r="I170" s="47">
        <v>1999</v>
      </c>
      <c r="J170" s="21" t="s">
        <v>1366</v>
      </c>
      <c r="K170" s="1" t="s">
        <v>47</v>
      </c>
      <c r="L170" s="13">
        <v>22</v>
      </c>
      <c r="M170" s="41" t="s">
        <v>1524</v>
      </c>
      <c r="N170" s="41" t="s">
        <v>1525</v>
      </c>
      <c r="O170" s="70"/>
      <c r="P170" s="44" t="str">
        <f>CONCATENATE(F170,", ",G170,". (", I170, "). ", H170,". ",K170," ",L170," (",M170,") ",N170,"     ",E170)</f>
        <v>Cahoon, L.B., J.E. Nearhoof, C.L. Tilton. (1999). Sediment Grain Size Effect on Benthic Microalgal Biomass in Shallow Aquatic Ecosystems. Estuaries 22 (3b) 735-741     Cah1999_735-741</v>
      </c>
    </row>
    <row r="171" spans="1:16" s="4" customFormat="1" ht="31.5" x14ac:dyDescent="0.25">
      <c r="A171" s="11" t="s">
        <v>1364</v>
      </c>
      <c r="B171" s="11" t="s">
        <v>1364</v>
      </c>
      <c r="C171" s="59">
        <v>1</v>
      </c>
      <c r="D171" s="60" t="s">
        <v>1682</v>
      </c>
      <c r="E171" s="12" t="str">
        <f>""&amp;LEFT(F171,3)&amp;""&amp;I171&amp;"_"&amp;N171&amp;""</f>
        <v>Cai1977_1-80</v>
      </c>
      <c r="F171" s="39" t="s">
        <v>3672</v>
      </c>
      <c r="G171" s="40" t="s">
        <v>3673</v>
      </c>
      <c r="H171" s="89" t="s">
        <v>3674</v>
      </c>
      <c r="I171" s="61">
        <v>1977</v>
      </c>
      <c r="J171" s="21" t="s">
        <v>2381</v>
      </c>
      <c r="K171" s="1" t="s">
        <v>3675</v>
      </c>
      <c r="L171" s="62">
        <v>1</v>
      </c>
      <c r="M171" s="41" t="s">
        <v>256</v>
      </c>
      <c r="N171" s="41" t="s">
        <v>1889</v>
      </c>
      <c r="O171" s="70"/>
    </row>
    <row r="172" spans="1:16" s="4" customFormat="1" ht="31.5" x14ac:dyDescent="0.25">
      <c r="A172" s="11" t="s">
        <v>1364</v>
      </c>
      <c r="B172" s="11" t="s">
        <v>1364</v>
      </c>
      <c r="C172" s="59">
        <v>1</v>
      </c>
      <c r="D172" s="60" t="s">
        <v>1682</v>
      </c>
      <c r="E172" s="12" t="str">
        <f>""&amp;LEFT(F172,3)&amp;""&amp;I172&amp;"_"&amp;N172&amp;""</f>
        <v>Cam1982_15</v>
      </c>
      <c r="F172" s="39" t="s">
        <v>3408</v>
      </c>
      <c r="G172" s="40" t="s">
        <v>2428</v>
      </c>
      <c r="H172" s="89" t="s">
        <v>4916</v>
      </c>
      <c r="I172" s="61">
        <v>1982</v>
      </c>
      <c r="J172" s="21" t="s">
        <v>2381</v>
      </c>
      <c r="K172" s="1" t="s">
        <v>840</v>
      </c>
      <c r="L172" s="62">
        <v>368</v>
      </c>
      <c r="M172" s="63"/>
      <c r="N172" s="41" t="s">
        <v>3409</v>
      </c>
      <c r="O172" s="70"/>
    </row>
    <row r="173" spans="1:16" s="4" customFormat="1" ht="31.5" x14ac:dyDescent="0.25">
      <c r="A173" s="11" t="s">
        <v>1364</v>
      </c>
      <c r="B173" s="11" t="s">
        <v>3224</v>
      </c>
      <c r="C173" s="59">
        <v>1</v>
      </c>
      <c r="D173" s="60" t="s">
        <v>1682</v>
      </c>
      <c r="E173" s="12" t="str">
        <f>""&amp;LEFT(F173,3)&amp;""&amp;I173&amp;"_"&amp;N173&amp;""</f>
        <v>Cam1986_46</v>
      </c>
      <c r="F173" s="39" t="s">
        <v>3293</v>
      </c>
      <c r="G173" s="40" t="s">
        <v>3294</v>
      </c>
      <c r="H173" s="34" t="s">
        <v>3295</v>
      </c>
      <c r="I173" s="61">
        <v>1986</v>
      </c>
      <c r="J173" s="21" t="s">
        <v>9</v>
      </c>
      <c r="K173" s="1" t="s">
        <v>3292</v>
      </c>
      <c r="L173" s="62"/>
      <c r="M173" s="63"/>
      <c r="N173" s="41" t="s">
        <v>3296</v>
      </c>
      <c r="O173" s="70"/>
    </row>
    <row r="174" spans="1:16" s="4" customFormat="1" x14ac:dyDescent="0.25">
      <c r="A174" s="8" t="s">
        <v>1364</v>
      </c>
      <c r="B174" s="8" t="s">
        <v>3224</v>
      </c>
      <c r="C174" s="8">
        <v>1</v>
      </c>
      <c r="D174" s="68" t="s">
        <v>1682</v>
      </c>
      <c r="E174" s="9" t="s">
        <v>2590</v>
      </c>
      <c r="F174" s="22" t="s">
        <v>1323</v>
      </c>
      <c r="G174" s="22" t="s">
        <v>2168</v>
      </c>
      <c r="H174" s="34" t="s">
        <v>763</v>
      </c>
      <c r="I174" s="46">
        <v>1984</v>
      </c>
      <c r="J174" s="21" t="s">
        <v>9</v>
      </c>
      <c r="K174" s="23" t="s">
        <v>1359</v>
      </c>
      <c r="L174" s="23"/>
      <c r="M174" s="24"/>
      <c r="N174" s="24" t="s">
        <v>197</v>
      </c>
      <c r="O174" s="37" t="s">
        <v>762</v>
      </c>
    </row>
    <row r="175" spans="1:16" s="4" customFormat="1" x14ac:dyDescent="0.25">
      <c r="A175" s="11"/>
      <c r="B175" s="11" t="s">
        <v>1364</v>
      </c>
      <c r="C175" s="59"/>
      <c r="D175" s="60"/>
      <c r="E175" s="12" t="str">
        <f>""&amp;LEFT(F175,3)&amp;""&amp;I175&amp;"_"&amp;N175&amp;""</f>
        <v>Can2014_218</v>
      </c>
      <c r="F175" s="39" t="s">
        <v>3961</v>
      </c>
      <c r="G175" s="43"/>
      <c r="H175" s="89" t="s">
        <v>3962</v>
      </c>
      <c r="I175" s="61">
        <v>2014</v>
      </c>
      <c r="J175" s="21" t="s">
        <v>1478</v>
      </c>
      <c r="K175" s="62" t="s">
        <v>3961</v>
      </c>
      <c r="L175" s="62"/>
      <c r="M175" s="63"/>
      <c r="N175" s="63" t="s">
        <v>3963</v>
      </c>
      <c r="O175" s="70"/>
    </row>
    <row r="176" spans="1:16" s="4" customFormat="1" ht="63" x14ac:dyDescent="0.25">
      <c r="A176" s="8" t="s">
        <v>1364</v>
      </c>
      <c r="B176" s="8" t="s">
        <v>3224</v>
      </c>
      <c r="C176" s="59">
        <v>1</v>
      </c>
      <c r="D176" s="68" t="s">
        <v>1718</v>
      </c>
      <c r="E176" s="9" t="s">
        <v>2591</v>
      </c>
      <c r="F176" s="22" t="s">
        <v>1337</v>
      </c>
      <c r="G176" s="22" t="s">
        <v>8</v>
      </c>
      <c r="H176" s="34" t="s">
        <v>2252</v>
      </c>
      <c r="I176" s="46">
        <v>1996</v>
      </c>
      <c r="J176" s="21" t="s">
        <v>1366</v>
      </c>
      <c r="K176" s="23" t="s">
        <v>330</v>
      </c>
      <c r="L176" s="23">
        <v>341</v>
      </c>
      <c r="M176" s="24"/>
      <c r="N176" s="24" t="s">
        <v>142</v>
      </c>
      <c r="O176" s="37" t="s">
        <v>684</v>
      </c>
      <c r="P176" s="44" t="str">
        <f>CONCATENATE(F176,", ",G176,". (", I176, "). ", H176,". ",K176," ",L176," (",M176,") ",N176,"     ",E176)</f>
        <v>Cao, Yong, et al. (1996). Measuring the responses of macroinvertebrate communities to water pollution: a comparison for multivariate approaches, biotic and diversity indices. Hydrobiologia 341 () 1-19     Cao1996_1-19</v>
      </c>
    </row>
    <row r="177" spans="1:16" s="4" customFormat="1" ht="63" x14ac:dyDescent="0.25">
      <c r="A177" s="11"/>
      <c r="B177" s="11" t="s">
        <v>1364</v>
      </c>
      <c r="C177" s="59"/>
      <c r="D177" s="68"/>
      <c r="E177" s="12" t="s">
        <v>2592</v>
      </c>
      <c r="F177" s="14" t="s">
        <v>64</v>
      </c>
      <c r="G177" s="14" t="s">
        <v>65</v>
      </c>
      <c r="H177" s="89" t="s">
        <v>1428</v>
      </c>
      <c r="I177" s="47">
        <v>1994</v>
      </c>
      <c r="J177" s="21" t="s">
        <v>1366</v>
      </c>
      <c r="K177" s="13" t="s">
        <v>66</v>
      </c>
      <c r="L177" s="13">
        <v>54</v>
      </c>
      <c r="M177" s="15">
        <v>3</v>
      </c>
      <c r="N177" s="15" t="s">
        <v>67</v>
      </c>
      <c r="O177" s="70"/>
      <c r="P177" s="44" t="str">
        <f>CONCATENATE(F177,", ",G177,". (", I177, "). ", H177,". ",K177," ",L177," (",M177,") ",N177,"     ",E177)</f>
        <v>Carlson, Paul A., Laura A. Yarbro, Timothy R. Barber. (1994). Relationship of sediment sulfide to mortality of Thalassia testudinum in Florida Bay. Bul. Mar. Science 54 (3) 733-746     Car1994_733-746</v>
      </c>
    </row>
    <row r="178" spans="1:16" s="4" customFormat="1" ht="31.5" x14ac:dyDescent="0.25">
      <c r="A178" s="11" t="s">
        <v>1364</v>
      </c>
      <c r="B178" s="11" t="s">
        <v>1364</v>
      </c>
      <c r="C178" s="59">
        <v>1</v>
      </c>
      <c r="D178" s="60" t="s">
        <v>1682</v>
      </c>
      <c r="E178" s="12" t="str">
        <f>""&amp;LEFT(F178,3)&amp;""&amp;I178&amp;"_"&amp;N178&amp;""</f>
        <v>Car2001_1-30</v>
      </c>
      <c r="F178" s="39" t="s">
        <v>4378</v>
      </c>
      <c r="G178" s="43"/>
      <c r="H178" s="89" t="s">
        <v>4379</v>
      </c>
      <c r="I178" s="61">
        <v>2001</v>
      </c>
      <c r="J178" s="21" t="s">
        <v>1508</v>
      </c>
      <c r="K178" s="62" t="s">
        <v>4380</v>
      </c>
      <c r="L178" s="62"/>
      <c r="M178" s="63"/>
      <c r="N178" s="63" t="s">
        <v>1754</v>
      </c>
      <c r="O178" s="70" t="s">
        <v>4381</v>
      </c>
    </row>
    <row r="179" spans="1:16" s="4" customFormat="1" ht="78.75" x14ac:dyDescent="0.25">
      <c r="A179" s="11"/>
      <c r="B179" s="11" t="s">
        <v>1364</v>
      </c>
      <c r="C179" s="59"/>
      <c r="D179" s="68"/>
      <c r="E179" s="12" t="s">
        <v>2593</v>
      </c>
      <c r="F179" s="14" t="s">
        <v>64</v>
      </c>
      <c r="G179" s="14" t="s">
        <v>1573</v>
      </c>
      <c r="H179" s="89" t="s">
        <v>1574</v>
      </c>
      <c r="I179" s="50">
        <v>2002</v>
      </c>
      <c r="J179" s="21" t="s">
        <v>997</v>
      </c>
      <c r="K179" s="1" t="s">
        <v>1601</v>
      </c>
      <c r="L179" s="1"/>
      <c r="M179" s="42"/>
      <c r="N179" s="42" t="s">
        <v>1575</v>
      </c>
      <c r="O179" s="70"/>
    </row>
    <row r="180" spans="1:16" s="4" customFormat="1" ht="63" x14ac:dyDescent="0.25">
      <c r="A180" s="11" t="s">
        <v>1364</v>
      </c>
      <c r="B180" s="11" t="s">
        <v>3224</v>
      </c>
      <c r="C180" s="59">
        <v>1</v>
      </c>
      <c r="D180" s="60" t="s">
        <v>1718</v>
      </c>
      <c r="E180" s="12" t="str">
        <f>""&amp;LEFT(F180,3)&amp;""&amp;I180&amp;"_"&amp;N180&amp;""</f>
        <v>Car2003_393-408</v>
      </c>
      <c r="F180" s="39" t="s">
        <v>64</v>
      </c>
      <c r="G180" s="40" t="s">
        <v>8</v>
      </c>
      <c r="H180" s="34" t="s">
        <v>4798</v>
      </c>
      <c r="I180" s="61">
        <v>2003</v>
      </c>
      <c r="J180" s="21" t="s">
        <v>1366</v>
      </c>
      <c r="K180" s="1" t="s">
        <v>3558</v>
      </c>
      <c r="L180" s="62">
        <v>81</v>
      </c>
      <c r="M180" s="63"/>
      <c r="N180" s="41" t="s">
        <v>3559</v>
      </c>
      <c r="O180" s="70" t="s">
        <v>3560</v>
      </c>
      <c r="P180" s="44" t="str">
        <f>CONCATENATE(F180,", ",G180,". (", I180, "). ", H180,". ",K180," ",L180," (",M180,") ",N180,"     ",E180)</f>
        <v>Carlson, Paul A., et al. (2003). Effect of El Nino on demographic, morphological, and chemical parameters in Turtle Grass (Thalassia testudinum): An unexpected test of indicators. Env. Mon. and Assessment 81 () 393-408     Car2003_393-408</v>
      </c>
    </row>
    <row r="181" spans="1:16" s="4" customFormat="1" ht="47.25" x14ac:dyDescent="0.25">
      <c r="A181" s="11"/>
      <c r="B181" s="11" t="s">
        <v>1364</v>
      </c>
      <c r="C181" s="59"/>
      <c r="D181" s="60"/>
      <c r="E181" s="12" t="str">
        <f>""&amp;LEFT(F181,3)&amp;""&amp;I181&amp;"_"&amp;N181&amp;""</f>
        <v>Car2010_601-608</v>
      </c>
      <c r="F181" s="39" t="s">
        <v>4452</v>
      </c>
      <c r="G181" s="81" t="s">
        <v>8</v>
      </c>
      <c r="H181" s="89" t="s">
        <v>4453</v>
      </c>
      <c r="I181" s="61">
        <v>2010</v>
      </c>
      <c r="J181" s="21" t="s">
        <v>1366</v>
      </c>
      <c r="K181" s="62" t="s">
        <v>19</v>
      </c>
      <c r="L181" s="62">
        <v>60</v>
      </c>
      <c r="M181" s="63"/>
      <c r="N181" s="63" t="s">
        <v>4454</v>
      </c>
      <c r="O181" s="70" t="s">
        <v>4455</v>
      </c>
      <c r="P181" s="44" t="str">
        <f>CONCATENATE(F181,", ",G181,". (", I181, "). ", H181,". ",K181," ",L181," (",M181,") ",N181,"     ",E181)</f>
        <v>Cardoso, P.G., et al. (2010). Implications of nutrient decline in the seagrass ecosystem success. Mar. Pollution Bul. 60 () 601-608     Car2010_601-608</v>
      </c>
    </row>
    <row r="182" spans="1:16" s="4" customFormat="1" ht="63" x14ac:dyDescent="0.25">
      <c r="A182" s="11"/>
      <c r="B182" s="11" t="s">
        <v>1364</v>
      </c>
      <c r="C182" s="59"/>
      <c r="D182" s="60"/>
      <c r="E182" s="12" t="str">
        <f>""&amp;LEFT(F182,3)&amp;""&amp;I182&amp;"_"&amp;N182&amp;""</f>
        <v>Car2014_1-20</v>
      </c>
      <c r="F182" s="39" t="s">
        <v>4336</v>
      </c>
      <c r="G182" s="81" t="s">
        <v>4337</v>
      </c>
      <c r="H182" s="89" t="s">
        <v>4917</v>
      </c>
      <c r="I182" s="61">
        <v>2014</v>
      </c>
      <c r="J182" s="21" t="s">
        <v>1366</v>
      </c>
      <c r="K182" s="62" t="s">
        <v>3462</v>
      </c>
      <c r="L182" s="62"/>
      <c r="M182" s="63"/>
      <c r="N182" s="63" t="s">
        <v>200</v>
      </c>
      <c r="O182" s="70"/>
      <c r="P182" s="44" t="str">
        <f>CONCATENATE(F182,", ",G182,". (", I182, "). ", H182,". ",K182," ",L182," (",M182,") ",N182,"     ",E182)</f>
        <v>Cardenas, Eric R. Baqueiro, Cesar Arias, Dalila Aldana Aranda. (2014). Variations of the reproductive cycle of the oyster Crassostrea virginica (Gmelin, 1791) along the Mexican Gulf of Mexico coast. J. Shellfish Research  () 1-20     Car2014_1-20</v>
      </c>
    </row>
    <row r="183" spans="1:16" s="4" customFormat="1" ht="63" x14ac:dyDescent="0.25">
      <c r="A183" s="11" t="s">
        <v>1364</v>
      </c>
      <c r="B183" s="11" t="s">
        <v>1364</v>
      </c>
      <c r="C183" s="59">
        <v>1</v>
      </c>
      <c r="D183" s="68" t="s">
        <v>1718</v>
      </c>
      <c r="E183" s="12" t="s">
        <v>2594</v>
      </c>
      <c r="F183" s="14" t="s">
        <v>68</v>
      </c>
      <c r="G183" s="14" t="s">
        <v>69</v>
      </c>
      <c r="H183" s="89" t="s">
        <v>70</v>
      </c>
      <c r="I183" s="47">
        <v>1979</v>
      </c>
      <c r="J183" s="21" t="s">
        <v>1366</v>
      </c>
      <c r="K183" s="13" t="s">
        <v>71</v>
      </c>
      <c r="L183" s="13">
        <v>3</v>
      </c>
      <c r="M183" s="15">
        <v>1</v>
      </c>
      <c r="N183" s="15" t="s">
        <v>72</v>
      </c>
      <c r="O183" s="70"/>
      <c r="P183" s="44" t="str">
        <f>CONCATENATE(F183,", ",G183,". (", I183, "). ", H183,". ",K183," ",L183," (",M183,") ",N183,"     ",E183)</f>
        <v>Cattelino, Peter J., Ian R. Noble, Ralph O. Slayter, Stephen R. Kessel. (1979). Predicting the multiple pathways of plant succession. Environmental Management 3 (1) 41-50     Cat1979_41-50</v>
      </c>
    </row>
    <row r="184" spans="1:16" s="4" customFormat="1" ht="31.5" x14ac:dyDescent="0.25">
      <c r="A184" s="8" t="s">
        <v>1364</v>
      </c>
      <c r="B184" s="8" t="s">
        <v>3224</v>
      </c>
      <c r="C184" s="8">
        <v>1</v>
      </c>
      <c r="D184" s="68" t="s">
        <v>1682</v>
      </c>
      <c r="E184" s="9" t="s">
        <v>2595</v>
      </c>
      <c r="F184" s="22" t="s">
        <v>1170</v>
      </c>
      <c r="G184" s="22"/>
      <c r="H184" s="34" t="s">
        <v>1749</v>
      </c>
      <c r="I184" s="46">
        <v>2000</v>
      </c>
      <c r="J184" s="21" t="s">
        <v>9</v>
      </c>
      <c r="K184" s="23" t="s">
        <v>1120</v>
      </c>
      <c r="L184" s="23"/>
      <c r="M184" s="24"/>
      <c r="N184" s="24" t="s">
        <v>1750</v>
      </c>
      <c r="O184" s="37" t="s">
        <v>1169</v>
      </c>
    </row>
    <row r="185" spans="1:16" s="4" customFormat="1" ht="47.25" x14ac:dyDescent="0.25">
      <c r="A185" s="8" t="s">
        <v>1364</v>
      </c>
      <c r="B185" s="8" t="s">
        <v>1364</v>
      </c>
      <c r="C185" s="59">
        <v>1</v>
      </c>
      <c r="D185" s="68" t="s">
        <v>1718</v>
      </c>
      <c r="E185" s="9" t="s">
        <v>2596</v>
      </c>
      <c r="F185" s="22" t="s">
        <v>1314</v>
      </c>
      <c r="G185" s="22" t="s">
        <v>2089</v>
      </c>
      <c r="H185" s="89" t="s">
        <v>807</v>
      </c>
      <c r="I185" s="46">
        <v>1998</v>
      </c>
      <c r="J185" s="21" t="s">
        <v>1366</v>
      </c>
      <c r="K185" s="23" t="s">
        <v>1397</v>
      </c>
      <c r="L185" s="23"/>
      <c r="M185" s="24"/>
      <c r="N185" s="24" t="s">
        <v>2090</v>
      </c>
      <c r="O185" s="37" t="s">
        <v>806</v>
      </c>
      <c r="P185" s="44" t="str">
        <f>CONCATENATE(F185,", ",G185,". (", I185, "). ", H185,". ",K185," ",L185," (",M185,") ",N185,"     ",E185)</f>
        <v>Ceilley, David W., Stephan A. Bortone. (1998). A survey of Freshwater Fishes in the Hydric Flatwoods of Flint Pen Strand, Lee County, Florida. Wetlands  () 70-91     Cei1998_70-91</v>
      </c>
    </row>
    <row r="186" spans="1:16" s="4" customFormat="1" ht="78.75" x14ac:dyDescent="0.25">
      <c r="A186" s="8"/>
      <c r="B186" s="8" t="s">
        <v>1364</v>
      </c>
      <c r="C186" s="8"/>
      <c r="D186" s="68"/>
      <c r="E186" s="12" t="str">
        <f>""&amp;LEFT(F186,3)&amp;""&amp;I186&amp;"_"&amp;N186&amp;""</f>
        <v>Cen1975_10 pp</v>
      </c>
      <c r="F186" s="22" t="s">
        <v>5221</v>
      </c>
      <c r="G186" s="22" t="s">
        <v>5223</v>
      </c>
      <c r="H186" s="91" t="s">
        <v>5222</v>
      </c>
      <c r="I186" s="46">
        <v>1975</v>
      </c>
      <c r="J186" s="21" t="s">
        <v>2381</v>
      </c>
      <c r="K186" s="23" t="s">
        <v>1344</v>
      </c>
      <c r="L186" s="23"/>
      <c r="M186" s="24"/>
      <c r="N186" s="24" t="s">
        <v>5219</v>
      </c>
      <c r="O186" s="37" t="s">
        <v>5220</v>
      </c>
      <c r="P186" s="44" t="str">
        <f>CONCATENATE(F186,", ",G186,". ", I186, ". ", H186,". ",K186," ",L186," (",M186,") ",N186,"     ",E186)</f>
        <v>Central and Southern Florida Flood Control Dist., LRECD. 1975. Agreement: Construction, operation, and maintainence of the 54" gated corregated metal pipe culvert installed in the C-18 Canal. Central and Southern Florida Flood Conrol District  () 10 pp     Cen1975_10 pp</v>
      </c>
    </row>
    <row r="187" spans="1:16" s="4" customFormat="1" ht="31.5" x14ac:dyDescent="0.25">
      <c r="A187" s="11" t="s">
        <v>1364</v>
      </c>
      <c r="B187" s="11" t="s">
        <v>3224</v>
      </c>
      <c r="C187" s="59">
        <v>1</v>
      </c>
      <c r="D187" s="60" t="s">
        <v>1682</v>
      </c>
      <c r="E187" s="12" t="str">
        <f>""&amp;LEFT(F187,3)&amp;""&amp;I187&amp;"_"&amp;N187&amp;""</f>
        <v>Cen1997_1-6</v>
      </c>
      <c r="F187" s="39" t="s">
        <v>3737</v>
      </c>
      <c r="G187" s="40" t="s">
        <v>3738</v>
      </c>
      <c r="H187" s="34" t="s">
        <v>3736</v>
      </c>
      <c r="I187" s="61">
        <v>1997</v>
      </c>
      <c r="J187" s="21" t="s">
        <v>2381</v>
      </c>
      <c r="K187" s="1" t="s">
        <v>332</v>
      </c>
      <c r="L187" s="62"/>
      <c r="M187" s="63"/>
      <c r="N187" s="41" t="s">
        <v>346</v>
      </c>
      <c r="O187" s="70" t="s">
        <v>3739</v>
      </c>
    </row>
    <row r="188" spans="1:16" s="4" customFormat="1" x14ac:dyDescent="0.25">
      <c r="A188" s="11"/>
      <c r="B188" s="11" t="s">
        <v>1364</v>
      </c>
      <c r="C188" s="59"/>
      <c r="D188" s="68"/>
      <c r="E188" s="12" t="s">
        <v>2597</v>
      </c>
      <c r="F188" s="14" t="s">
        <v>73</v>
      </c>
      <c r="G188" s="14"/>
      <c r="H188" s="89" t="s">
        <v>74</v>
      </c>
      <c r="I188" s="47">
        <v>2007</v>
      </c>
      <c r="J188" s="21" t="s">
        <v>1508</v>
      </c>
      <c r="K188" s="13"/>
      <c r="L188" s="13"/>
      <c r="M188" s="15"/>
      <c r="N188" s="15" t="s">
        <v>161</v>
      </c>
      <c r="O188" s="70"/>
    </row>
    <row r="189" spans="1:16" s="4" customFormat="1" ht="47.25" x14ac:dyDescent="0.25">
      <c r="A189" s="11" t="s">
        <v>1364</v>
      </c>
      <c r="B189" s="11" t="s">
        <v>1364</v>
      </c>
      <c r="C189" s="59">
        <v>1</v>
      </c>
      <c r="D189" s="60" t="s">
        <v>2495</v>
      </c>
      <c r="E189" s="12" t="str">
        <f>""&amp;LEFT(F189,3)&amp;""&amp;I189&amp;"_"&amp;N189&amp;""</f>
        <v>Cer2007_331-343</v>
      </c>
      <c r="F189" s="39" t="s">
        <v>3956</v>
      </c>
      <c r="G189" s="40" t="s">
        <v>3957</v>
      </c>
      <c r="H189" s="89" t="s">
        <v>3958</v>
      </c>
      <c r="I189" s="61">
        <v>2007</v>
      </c>
      <c r="J189" s="21" t="s">
        <v>1366</v>
      </c>
      <c r="K189" s="1" t="s">
        <v>59</v>
      </c>
      <c r="L189" s="1">
        <v>30</v>
      </c>
      <c r="M189" s="41" t="s">
        <v>367</v>
      </c>
      <c r="N189" s="41" t="s">
        <v>3959</v>
      </c>
      <c r="O189" s="70" t="s">
        <v>3960</v>
      </c>
      <c r="P189" s="44" t="str">
        <f>CONCATENATE(F189,", ",G189,". (", I189, "). ", H189,". ",K189," ",L189," (",M189,") ",N189,"     ",E189)</f>
        <v>Cerco, Carl F., Mark R. Noel. (2007). Can oyster restoration reverse cultural eutrophication in Chesapeake Bay?. Estuaries and Coasts 30 (2) 331-343     Cer2007_331-343</v>
      </c>
    </row>
    <row r="190" spans="1:16" s="4" customFormat="1" x14ac:dyDescent="0.25">
      <c r="A190" s="8" t="s">
        <v>1364</v>
      </c>
      <c r="B190" s="8" t="s">
        <v>3224</v>
      </c>
      <c r="C190" s="60">
        <v>1</v>
      </c>
      <c r="D190" s="72" t="s">
        <v>2494</v>
      </c>
      <c r="E190" s="9" t="s">
        <v>2598</v>
      </c>
      <c r="F190" s="22" t="s">
        <v>2042</v>
      </c>
      <c r="G190" s="22" t="s">
        <v>8</v>
      </c>
      <c r="H190" s="34" t="s">
        <v>2043</v>
      </c>
      <c r="I190" s="46">
        <v>1998</v>
      </c>
      <c r="J190" s="21" t="s">
        <v>856</v>
      </c>
      <c r="K190" s="23" t="s">
        <v>332</v>
      </c>
      <c r="L190" s="23"/>
      <c r="M190" s="24"/>
      <c r="N190" s="24" t="s">
        <v>1916</v>
      </c>
      <c r="O190" s="37" t="s">
        <v>678</v>
      </c>
    </row>
    <row r="191" spans="1:16" s="4" customFormat="1" ht="47.25" x14ac:dyDescent="0.25">
      <c r="A191" s="11" t="s">
        <v>1364</v>
      </c>
      <c r="B191" s="11" t="s">
        <v>1364</v>
      </c>
      <c r="C191" s="59">
        <v>1</v>
      </c>
      <c r="D191" s="60" t="s">
        <v>1682</v>
      </c>
      <c r="E191" s="12" t="str">
        <f>""&amp;LEFT(F191,3)&amp;""&amp;I191&amp;"_"&amp;N191&amp;""</f>
        <v>Cha1986_82</v>
      </c>
      <c r="F191" s="39" t="s">
        <v>3434</v>
      </c>
      <c r="G191" s="43"/>
      <c r="H191" s="89" t="s">
        <v>4918</v>
      </c>
      <c r="I191" s="61">
        <v>1986</v>
      </c>
      <c r="J191" s="21" t="s">
        <v>2381</v>
      </c>
      <c r="K191" s="1" t="s">
        <v>840</v>
      </c>
      <c r="L191" s="62">
        <v>432</v>
      </c>
      <c r="M191" s="63"/>
      <c r="N191" s="41" t="s">
        <v>3435</v>
      </c>
      <c r="O191" s="70"/>
    </row>
    <row r="192" spans="1:16" s="4" customFormat="1" ht="47.25" x14ac:dyDescent="0.25">
      <c r="A192" s="8" t="s">
        <v>1364</v>
      </c>
      <c r="B192" s="8" t="s">
        <v>3224</v>
      </c>
      <c r="C192" s="59">
        <v>1</v>
      </c>
      <c r="D192" s="68" t="s">
        <v>1718</v>
      </c>
      <c r="E192" s="9" t="s">
        <v>2599</v>
      </c>
      <c r="F192" s="22" t="s">
        <v>2022</v>
      </c>
      <c r="G192" s="22" t="s">
        <v>2023</v>
      </c>
      <c r="H192" s="34" t="s">
        <v>865</v>
      </c>
      <c r="I192" s="46">
        <v>1996</v>
      </c>
      <c r="J192" s="21" t="s">
        <v>1366</v>
      </c>
      <c r="K192" s="23" t="s">
        <v>576</v>
      </c>
      <c r="L192" s="23">
        <v>32</v>
      </c>
      <c r="M192" s="24" t="s">
        <v>214</v>
      </c>
      <c r="N192" s="24" t="s">
        <v>2024</v>
      </c>
      <c r="O192" s="37" t="s">
        <v>864</v>
      </c>
      <c r="P192" s="44" t="str">
        <f>CONCATENATE(F192,", ",G192,". (", I192, "). ", H192,". ",K192," ",L192," (",M192,") ",N192,"     ",E192)</f>
        <v>Chamberlain, Robert, Donald Hayward. (1996). Evaluation of Water Quality and Monitoring in the St. Lucie Estuary, Florida. J. Amer. Water Res. Assoc. 32 (4) 681-696     Cha1996_681-696</v>
      </c>
    </row>
    <row r="193" spans="1:16" s="4" customFormat="1" ht="78.75" x14ac:dyDescent="0.25">
      <c r="A193" s="11"/>
      <c r="B193" s="11" t="s">
        <v>1364</v>
      </c>
      <c r="C193" s="59"/>
      <c r="D193" s="68"/>
      <c r="E193" s="12" t="s">
        <v>2600</v>
      </c>
      <c r="F193" s="14" t="s">
        <v>76</v>
      </c>
      <c r="G193" s="14" t="s">
        <v>77</v>
      </c>
      <c r="H193" s="89" t="s">
        <v>75</v>
      </c>
      <c r="I193" s="47">
        <v>2007</v>
      </c>
      <c r="J193" s="21" t="s">
        <v>1366</v>
      </c>
      <c r="K193" s="13" t="s">
        <v>78</v>
      </c>
      <c r="L193" s="13">
        <v>80</v>
      </c>
      <c r="M193" s="15"/>
      <c r="N193" s="15" t="s">
        <v>79</v>
      </c>
      <c r="O193" s="70"/>
      <c r="P193" s="44" t="str">
        <f>CONCATENATE(F193,", ",G193,". (", I193, "). ", H193,". ",K193," ",L193," (",M193,") ",N193,"     ",E193)</f>
        <v>Chateau, Olivier, Laurent Wantiez. (2007). Site fidelity and activity patterns of a humphead wrasse,
Cheilinus undulatus (Labridae), as determined by acoustic
telemetry. Environmental Biology of Fishes 80 () 503-508     Cha2007_503-508</v>
      </c>
    </row>
    <row r="194" spans="1:16" s="4" customFormat="1" ht="78.75" x14ac:dyDescent="0.25">
      <c r="A194" s="11"/>
      <c r="B194" s="11" t="s">
        <v>1364</v>
      </c>
      <c r="C194" s="59"/>
      <c r="D194" s="60"/>
      <c r="E194" s="12" t="str">
        <f>""&amp;LEFT(F194,3)&amp;""&amp;I194&amp;"_"&amp;N194&amp;""</f>
        <v>Che2015_1706-1718</v>
      </c>
      <c r="F194" s="39" t="s">
        <v>5152</v>
      </c>
      <c r="G194" s="81" t="s">
        <v>5153</v>
      </c>
      <c r="H194" s="89" t="s">
        <v>5154</v>
      </c>
      <c r="I194" s="61">
        <v>2015</v>
      </c>
      <c r="J194" s="21" t="s">
        <v>1366</v>
      </c>
      <c r="K194" s="62" t="s">
        <v>59</v>
      </c>
      <c r="L194" s="62">
        <v>38.5</v>
      </c>
      <c r="M194" s="63"/>
      <c r="N194" s="63" t="s">
        <v>5155</v>
      </c>
      <c r="O194" s="70" t="s">
        <v>5156</v>
      </c>
      <c r="P194" s="44" t="str">
        <f>CONCATENATE(F194,", ",G194,". (", I194, "). ", H194,". ",K194," ",L194," (",M194,") ",N194,"     ",E194)</f>
        <v>Chen, Zhiqiang, Peter H. Doering, Mayra Ashton, Beth A. Orlando. (2015). Mixing behavoir of colored dissolved organic matter and its potential ecological implication in the Caloosahatchee River Estuary, Florida. Estuaries and Coasts 38.5 () 1706-1718     Che2015_1706-1718</v>
      </c>
    </row>
    <row r="195" spans="1:16" s="4" customFormat="1" x14ac:dyDescent="0.25">
      <c r="A195" s="8" t="s">
        <v>1364</v>
      </c>
      <c r="B195" s="8" t="s">
        <v>1364</v>
      </c>
      <c r="C195" s="8">
        <v>2</v>
      </c>
      <c r="D195" s="68" t="s">
        <v>1682</v>
      </c>
      <c r="E195" s="9" t="s">
        <v>2601</v>
      </c>
      <c r="F195" s="22" t="s">
        <v>708</v>
      </c>
      <c r="G195" s="22"/>
      <c r="H195" s="89" t="s">
        <v>707</v>
      </c>
      <c r="I195" s="46">
        <v>1975</v>
      </c>
      <c r="J195" s="21" t="s">
        <v>9</v>
      </c>
      <c r="K195" s="23" t="s">
        <v>2226</v>
      </c>
      <c r="L195" s="23"/>
      <c r="M195" s="24"/>
      <c r="N195" s="24" t="s">
        <v>592</v>
      </c>
      <c r="O195" s="37" t="s">
        <v>706</v>
      </c>
    </row>
    <row r="196" spans="1:16" s="4" customFormat="1" ht="47.25" x14ac:dyDescent="0.25">
      <c r="A196" s="11" t="s">
        <v>1364</v>
      </c>
      <c r="B196" s="11" t="s">
        <v>1364</v>
      </c>
      <c r="C196" s="59">
        <v>1</v>
      </c>
      <c r="D196" s="68" t="s">
        <v>1718</v>
      </c>
      <c r="E196" s="12" t="s">
        <v>2602</v>
      </c>
      <c r="F196" s="14" t="s">
        <v>80</v>
      </c>
      <c r="G196" s="14" t="s">
        <v>8</v>
      </c>
      <c r="H196" s="89" t="s">
        <v>1429</v>
      </c>
      <c r="I196" s="47">
        <v>1997</v>
      </c>
      <c r="J196" s="21" t="s">
        <v>1366</v>
      </c>
      <c r="K196" s="13" t="s">
        <v>81</v>
      </c>
      <c r="L196" s="13">
        <v>34</v>
      </c>
      <c r="M196" s="15">
        <v>2</v>
      </c>
      <c r="N196" s="15" t="s">
        <v>82</v>
      </c>
      <c r="O196" s="70"/>
      <c r="P196" s="44" t="str">
        <f>CONCATENATE(F196,", ",G196,". (", I196, "). ", H196,". ",K196," ",L196," (",M196,") ",N196,"     ",E196)</f>
        <v>Chisholm, John R., et al. (1997). Wastewater discharge, seagrass decline and algal proliferation on the Côte d'Azure. Marine Pollution Bul. 34 (2) 78-84     Chi1997_78-84</v>
      </c>
    </row>
    <row r="197" spans="1:16" s="4" customFormat="1" x14ac:dyDescent="0.25">
      <c r="A197" s="11"/>
      <c r="B197" s="11" t="s">
        <v>1364</v>
      </c>
      <c r="C197" s="59"/>
      <c r="D197" s="60"/>
      <c r="E197" s="12" t="str">
        <f>""&amp;LEFT(F197,3)&amp;""&amp;I197&amp;"_"&amp;N197&amp;""</f>
        <v>Chr1965_1-304</v>
      </c>
      <c r="F197" s="39" t="s">
        <v>1091</v>
      </c>
      <c r="G197" s="43"/>
      <c r="H197" s="89" t="s">
        <v>4441</v>
      </c>
      <c r="I197" s="61">
        <v>1965</v>
      </c>
      <c r="J197" s="21" t="s">
        <v>9</v>
      </c>
      <c r="K197" s="62" t="s">
        <v>3452</v>
      </c>
      <c r="L197" s="62"/>
      <c r="M197" s="63"/>
      <c r="N197" s="63" t="s">
        <v>4442</v>
      </c>
      <c r="O197" s="70" t="s">
        <v>4443</v>
      </c>
    </row>
    <row r="198" spans="1:16" s="4" customFormat="1" ht="31.5" x14ac:dyDescent="0.25">
      <c r="A198" s="8" t="s">
        <v>1364</v>
      </c>
      <c r="B198" s="8" t="s">
        <v>3224</v>
      </c>
      <c r="C198" s="8">
        <v>1</v>
      </c>
      <c r="D198" s="68" t="s">
        <v>1682</v>
      </c>
      <c r="E198" s="9" t="s">
        <v>2603</v>
      </c>
      <c r="F198" s="22" t="s">
        <v>1091</v>
      </c>
      <c r="G198" s="22"/>
      <c r="H198" s="34" t="s">
        <v>3229</v>
      </c>
      <c r="I198" s="51">
        <v>1973</v>
      </c>
      <c r="J198" s="21" t="s">
        <v>9</v>
      </c>
      <c r="K198" s="23" t="s">
        <v>1085</v>
      </c>
      <c r="L198" s="23"/>
      <c r="M198" s="24"/>
      <c r="N198" s="24" t="s">
        <v>195</v>
      </c>
      <c r="O198" s="37" t="s">
        <v>1090</v>
      </c>
    </row>
    <row r="199" spans="1:16" s="4" customFormat="1" ht="63" x14ac:dyDescent="0.25">
      <c r="A199" s="11"/>
      <c r="B199" s="11" t="s">
        <v>1364</v>
      </c>
      <c r="C199" s="59"/>
      <c r="D199" s="68"/>
      <c r="E199" s="12" t="s">
        <v>2604</v>
      </c>
      <c r="F199" s="14" t="s">
        <v>1587</v>
      </c>
      <c r="G199" s="14" t="s">
        <v>1588</v>
      </c>
      <c r="H199" s="89" t="s">
        <v>1589</v>
      </c>
      <c r="I199" s="50">
        <v>2002</v>
      </c>
      <c r="J199" s="21" t="s">
        <v>997</v>
      </c>
      <c r="K199" s="1" t="s">
        <v>1601</v>
      </c>
      <c r="L199" s="1"/>
      <c r="M199" s="42"/>
      <c r="N199" s="42" t="s">
        <v>1590</v>
      </c>
      <c r="O199" s="70"/>
    </row>
    <row r="200" spans="1:16" s="4" customFormat="1" ht="47.25" x14ac:dyDescent="0.25">
      <c r="A200" s="11"/>
      <c r="B200" s="11" t="s">
        <v>1364</v>
      </c>
      <c r="C200" s="59"/>
      <c r="D200" s="60"/>
      <c r="E200" s="12" t="str">
        <f>""&amp;LEFT(F200,3)&amp;""&amp;I200&amp;"_"&amp;N200&amp;""</f>
        <v>Chr2012_12pp</v>
      </c>
      <c r="F200" s="39" t="s">
        <v>5160</v>
      </c>
      <c r="G200" s="81" t="s">
        <v>5161</v>
      </c>
      <c r="H200" s="89" t="s">
        <v>5159</v>
      </c>
      <c r="I200" s="61">
        <v>2012</v>
      </c>
      <c r="J200" s="21" t="s">
        <v>9</v>
      </c>
      <c r="K200" s="62" t="s">
        <v>1349</v>
      </c>
      <c r="L200" s="62"/>
      <c r="M200" s="63"/>
      <c r="N200" s="63" t="s">
        <v>5162</v>
      </c>
      <c r="O200" s="70"/>
      <c r="P200" s="44" t="str">
        <f>CONCATENATE(F200,", ",G200,". (", I200, "). ", H200,". ",K200," ",L200," (",M200,") ",N200,"     ",E200)</f>
        <v>Christian, Julie, Margaret O. Hall. (2012). Task 1: Johnson's seagrass distribution and abundance surveys and monitoring of populations in the southern range. FWC  () 12pp     Chr2012_12pp</v>
      </c>
    </row>
    <row r="201" spans="1:16" s="4" customFormat="1" ht="47.25" x14ac:dyDescent="0.25">
      <c r="A201" s="11"/>
      <c r="B201" s="11" t="s">
        <v>1364</v>
      </c>
      <c r="C201" s="59"/>
      <c r="D201" s="60"/>
      <c r="E201" s="12" t="str">
        <f>""&amp;LEFT(F201,3)&amp;""&amp;I201&amp;"_"&amp;N201&amp;""</f>
        <v>Chr2013_pp8</v>
      </c>
      <c r="F201" s="39" t="s">
        <v>5199</v>
      </c>
      <c r="G201" s="81" t="s">
        <v>8</v>
      </c>
      <c r="H201" s="89" t="s">
        <v>5200</v>
      </c>
      <c r="I201" s="61">
        <v>2013</v>
      </c>
      <c r="J201" s="21" t="s">
        <v>1366</v>
      </c>
      <c r="K201" s="62" t="s">
        <v>3755</v>
      </c>
      <c r="L201" s="62">
        <v>8</v>
      </c>
      <c r="M201" s="63" t="s">
        <v>246</v>
      </c>
      <c r="N201" s="63" t="s">
        <v>5201</v>
      </c>
      <c r="O201" s="70"/>
      <c r="P201" s="44" t="s">
        <v>5202</v>
      </c>
    </row>
    <row r="202" spans="1:16" s="4" customFormat="1" ht="63" x14ac:dyDescent="0.25">
      <c r="A202" s="11"/>
      <c r="B202" s="11" t="s">
        <v>1364</v>
      </c>
      <c r="C202" s="59"/>
      <c r="D202" s="60"/>
      <c r="E202" s="12" t="str">
        <f>""&amp;LEFT(F202,3)&amp;""&amp;I202&amp;"_"&amp;N202&amp;""</f>
        <v>Cif2010_10-20</v>
      </c>
      <c r="F202" s="39" t="s">
        <v>4270</v>
      </c>
      <c r="G202" s="81" t="s">
        <v>8</v>
      </c>
      <c r="H202" s="89" t="s">
        <v>4271</v>
      </c>
      <c r="I202" s="61">
        <v>2010</v>
      </c>
      <c r="J202" s="21" t="s">
        <v>1366</v>
      </c>
      <c r="K202" s="62" t="s">
        <v>1376</v>
      </c>
      <c r="L202" s="62">
        <v>395</v>
      </c>
      <c r="M202" s="63"/>
      <c r="N202" s="63" t="s">
        <v>4272</v>
      </c>
      <c r="O202" s="70" t="s">
        <v>4273</v>
      </c>
      <c r="P202" s="44" t="str">
        <f>CONCATENATE(F202,", ",G202,". (", I202, "). ", H202,". ",K202," ",L202," (",M202,") ",N202,"     ",E202)</f>
        <v>Cifuentes, Mauricio, et al. (2010). Does primary colonization or community structure determine the succession of fouling communities?. J. Exp. Mar. Bio. Eco. 395 () 10-20     Cif2010_10-20</v>
      </c>
    </row>
    <row r="203" spans="1:16" s="4" customFormat="1" ht="31.5" x14ac:dyDescent="0.25">
      <c r="A203" s="8" t="s">
        <v>1364</v>
      </c>
      <c r="B203" s="8" t="s">
        <v>1364</v>
      </c>
      <c r="C203" s="8">
        <v>1</v>
      </c>
      <c r="D203" s="68" t="s">
        <v>1682</v>
      </c>
      <c r="E203" s="9" t="s">
        <v>2605</v>
      </c>
      <c r="F203" s="22" t="s">
        <v>816</v>
      </c>
      <c r="G203" s="22" t="s">
        <v>8</v>
      </c>
      <c r="H203" s="89" t="s">
        <v>830</v>
      </c>
      <c r="I203" s="46">
        <v>1994</v>
      </c>
      <c r="J203" s="21" t="s">
        <v>9</v>
      </c>
      <c r="K203" s="23" t="s">
        <v>1355</v>
      </c>
      <c r="L203" s="23"/>
      <c r="M203" s="24"/>
      <c r="N203" s="24" t="s">
        <v>2066</v>
      </c>
      <c r="O203" s="37" t="s">
        <v>829</v>
      </c>
    </row>
    <row r="204" spans="1:16" s="4" customFormat="1" ht="31.5" x14ac:dyDescent="0.25">
      <c r="A204" s="8" t="s">
        <v>1364</v>
      </c>
      <c r="B204" s="8" t="s">
        <v>1364</v>
      </c>
      <c r="C204" s="8">
        <v>1</v>
      </c>
      <c r="D204" s="68" t="s">
        <v>1682</v>
      </c>
      <c r="E204" s="9" t="s">
        <v>2606</v>
      </c>
      <c r="F204" s="22" t="s">
        <v>816</v>
      </c>
      <c r="G204" s="22"/>
      <c r="H204" s="89" t="s">
        <v>2076</v>
      </c>
      <c r="I204" s="46">
        <v>1996</v>
      </c>
      <c r="J204" s="21" t="s">
        <v>9</v>
      </c>
      <c r="K204" s="23" t="s">
        <v>1355</v>
      </c>
      <c r="L204" s="23"/>
      <c r="M204" s="24"/>
      <c r="N204" s="24" t="s">
        <v>1754</v>
      </c>
      <c r="O204" s="37" t="s">
        <v>815</v>
      </c>
    </row>
    <row r="205" spans="1:16" s="4" customFormat="1" ht="31.5" x14ac:dyDescent="0.25">
      <c r="A205" s="11"/>
      <c r="B205" s="11" t="s">
        <v>1364</v>
      </c>
      <c r="C205" s="59"/>
      <c r="D205" s="60"/>
      <c r="E205" s="12" t="str">
        <f>""&amp;LEFT(F205,3)&amp;""&amp;I205&amp;"_"&amp;N205&amp;""</f>
        <v>Coa2008_226</v>
      </c>
      <c r="F205" s="39" t="s">
        <v>4006</v>
      </c>
      <c r="G205" s="40" t="s">
        <v>3530</v>
      </c>
      <c r="H205" s="89" t="s">
        <v>3531</v>
      </c>
      <c r="I205" s="61">
        <v>2008</v>
      </c>
      <c r="J205" s="21" t="s">
        <v>9</v>
      </c>
      <c r="K205" s="1" t="s">
        <v>1354</v>
      </c>
      <c r="L205" s="62"/>
      <c r="M205" s="63"/>
      <c r="N205" s="41" t="s">
        <v>3532</v>
      </c>
      <c r="O205" s="70"/>
    </row>
    <row r="206" spans="1:16" s="4" customFormat="1" ht="31.5" x14ac:dyDescent="0.25">
      <c r="A206" s="11" t="s">
        <v>1364</v>
      </c>
      <c r="B206" s="11" t="s">
        <v>1364</v>
      </c>
      <c r="C206" s="59">
        <v>1</v>
      </c>
      <c r="D206" s="60" t="s">
        <v>1682</v>
      </c>
      <c r="E206" s="12" t="str">
        <f>""&amp;LEFT(F206,3)&amp;""&amp;I206&amp;"_"&amp;N206&amp;""</f>
        <v>Coa2014_196</v>
      </c>
      <c r="F206" s="39" t="s">
        <v>4006</v>
      </c>
      <c r="G206" s="81" t="s">
        <v>4007</v>
      </c>
      <c r="H206" s="89" t="s">
        <v>4008</v>
      </c>
      <c r="I206" s="61">
        <v>2014</v>
      </c>
      <c r="J206" s="21" t="s">
        <v>9</v>
      </c>
      <c r="K206" s="62" t="s">
        <v>1354</v>
      </c>
      <c r="L206" s="62"/>
      <c r="M206" s="63"/>
      <c r="N206" s="63" t="s">
        <v>4009</v>
      </c>
      <c r="O206" s="70"/>
    </row>
    <row r="207" spans="1:16" s="4" customFormat="1" ht="31.5" x14ac:dyDescent="0.25">
      <c r="A207" s="11"/>
      <c r="B207" s="11" t="s">
        <v>1364</v>
      </c>
      <c r="C207" s="59"/>
      <c r="D207" s="60"/>
      <c r="E207" s="12" t="str">
        <f>""&amp;LEFT(F207,3)&amp;""&amp;I207&amp;"_"&amp;N207&amp;""</f>
        <v>Coa2016_277</v>
      </c>
      <c r="F207" s="39" t="s">
        <v>4006</v>
      </c>
      <c r="G207" s="81" t="s">
        <v>4007</v>
      </c>
      <c r="H207" s="89" t="s">
        <v>5078</v>
      </c>
      <c r="I207" s="61">
        <v>2016</v>
      </c>
      <c r="J207" s="21" t="s">
        <v>9</v>
      </c>
      <c r="K207" s="62" t="s">
        <v>1354</v>
      </c>
      <c r="L207" s="62"/>
      <c r="M207" s="63"/>
      <c r="N207" s="63" t="s">
        <v>5079</v>
      </c>
      <c r="O207" s="70"/>
    </row>
    <row r="208" spans="1:16" s="4" customFormat="1" ht="63" x14ac:dyDescent="0.25">
      <c r="A208" s="11"/>
      <c r="B208" s="11" t="s">
        <v>1364</v>
      </c>
      <c r="C208" s="59"/>
      <c r="D208" s="60"/>
      <c r="E208" s="12" t="str">
        <f>""&amp;LEFT(F208,3)&amp;""&amp;I208&amp;"_"&amp;N208&amp;""</f>
        <v>Coe2000_323-343</v>
      </c>
      <c r="F208" s="39" t="s">
        <v>3343</v>
      </c>
      <c r="G208" s="81" t="s">
        <v>4274</v>
      </c>
      <c r="H208" s="89" t="s">
        <v>4275</v>
      </c>
      <c r="I208" s="61">
        <v>2000</v>
      </c>
      <c r="J208" s="21" t="s">
        <v>1366</v>
      </c>
      <c r="K208" s="62" t="s">
        <v>4276</v>
      </c>
      <c r="L208" s="62">
        <v>15</v>
      </c>
      <c r="M208" s="63"/>
      <c r="N208" s="63" t="s">
        <v>4277</v>
      </c>
      <c r="O208" s="70" t="s">
        <v>4278</v>
      </c>
      <c r="P208" s="44" t="str">
        <f>CONCATENATE(F208,", ",G208,". (", I208, "). ", H208,". ",K208," ",L208," (",M208,") ",N208,"     ",E208)</f>
        <v>Coen, Loren D., Mark W. Luckenbach. (2000). Developing success criteria and goals for evaluating oyster reef restoration: Ecological function or resource exploitation?. Eco. Engineering 15 () 323-343     Coe2000_323-343</v>
      </c>
    </row>
    <row r="209" spans="1:16" s="4" customFormat="1" ht="31.5" x14ac:dyDescent="0.25">
      <c r="A209" s="11" t="s">
        <v>1364</v>
      </c>
      <c r="B209" s="11" t="s">
        <v>3224</v>
      </c>
      <c r="C209" s="8">
        <v>1</v>
      </c>
      <c r="D209" s="68" t="s">
        <v>1682</v>
      </c>
      <c r="E209" s="12" t="s">
        <v>2607</v>
      </c>
      <c r="F209" s="39" t="s">
        <v>2433</v>
      </c>
      <c r="G209" s="40" t="s">
        <v>8</v>
      </c>
      <c r="H209" s="34" t="s">
        <v>4814</v>
      </c>
      <c r="I209" s="61">
        <v>2000</v>
      </c>
      <c r="J209" s="21" t="s">
        <v>2381</v>
      </c>
      <c r="K209" s="1" t="s">
        <v>2434</v>
      </c>
      <c r="L209" s="62"/>
      <c r="M209" s="63"/>
      <c r="N209" s="41" t="s">
        <v>2432</v>
      </c>
      <c r="O209" s="70"/>
    </row>
    <row r="210" spans="1:16" s="4" customFormat="1" ht="31.5" x14ac:dyDescent="0.25">
      <c r="A210" s="11"/>
      <c r="B210" s="11" t="s">
        <v>1364</v>
      </c>
      <c r="C210" s="59"/>
      <c r="D210" s="60"/>
      <c r="E210" s="12" t="str">
        <f>""&amp;LEFT(F210,3)&amp;""&amp;I210&amp;"_"&amp;N210&amp;""</f>
        <v>Coe2007_1-115</v>
      </c>
      <c r="F210" s="39" t="s">
        <v>4302</v>
      </c>
      <c r="G210" s="81" t="s">
        <v>4305</v>
      </c>
      <c r="H210" s="89" t="s">
        <v>4303</v>
      </c>
      <c r="I210" s="61">
        <v>2007</v>
      </c>
      <c r="J210" s="21" t="s">
        <v>2381</v>
      </c>
      <c r="K210" s="62" t="s">
        <v>4304</v>
      </c>
      <c r="L210" s="62"/>
      <c r="M210" s="63"/>
      <c r="N210" s="63" t="s">
        <v>1501</v>
      </c>
      <c r="O210" s="70" t="s">
        <v>4306</v>
      </c>
    </row>
    <row r="211" spans="1:16" s="4" customFormat="1" ht="47.25" x14ac:dyDescent="0.25">
      <c r="A211" s="11" t="s">
        <v>1364</v>
      </c>
      <c r="B211" s="11" t="s">
        <v>1364</v>
      </c>
      <c r="C211" s="59">
        <v>1</v>
      </c>
      <c r="D211" s="60" t="s">
        <v>1718</v>
      </c>
      <c r="E211" s="12" t="str">
        <f>""&amp;LEFT(F211,3)&amp;""&amp;I211&amp;"_"&amp;N211&amp;""</f>
        <v>Coe2007_303-307</v>
      </c>
      <c r="F211" s="39" t="s">
        <v>3343</v>
      </c>
      <c r="G211" s="40" t="s">
        <v>8</v>
      </c>
      <c r="H211" s="89" t="s">
        <v>3344</v>
      </c>
      <c r="I211" s="61">
        <v>2007</v>
      </c>
      <c r="J211" s="21" t="s">
        <v>1366</v>
      </c>
      <c r="K211" s="1" t="s">
        <v>33</v>
      </c>
      <c r="L211" s="62">
        <v>341</v>
      </c>
      <c r="M211" s="63"/>
      <c r="N211" s="41" t="s">
        <v>3345</v>
      </c>
      <c r="O211" s="70"/>
      <c r="P211" s="44" t="str">
        <f>CONCATENATE(F211,", ",G211,". (", I211, "). ", H211,". ",K211," ",L211," (",M211,") ",N211,"     ",E211)</f>
        <v>Coen, Loren D., et al. (2007). Ecosystem Services Related to Oyster Restoration. Mar. Eco. Progress Series 341 () 303-307     Coe2007_303-307</v>
      </c>
    </row>
    <row r="212" spans="1:16" s="4" customFormat="1" ht="78.75" x14ac:dyDescent="0.25">
      <c r="A212" s="11"/>
      <c r="B212" s="11" t="s">
        <v>1364</v>
      </c>
      <c r="C212" s="59"/>
      <c r="D212" s="68"/>
      <c r="E212" s="12" t="s">
        <v>2608</v>
      </c>
      <c r="F212" s="14" t="s">
        <v>83</v>
      </c>
      <c r="G212" s="14" t="s">
        <v>84</v>
      </c>
      <c r="H212" s="89" t="s">
        <v>1430</v>
      </c>
      <c r="I212" s="47">
        <v>2005</v>
      </c>
      <c r="J212" s="21" t="s">
        <v>1366</v>
      </c>
      <c r="K212" s="13" t="s">
        <v>85</v>
      </c>
      <c r="L212" s="13">
        <v>41</v>
      </c>
      <c r="M212" s="15"/>
      <c r="N212" s="15" t="s">
        <v>86</v>
      </c>
      <c r="O212" s="70"/>
      <c r="P212" s="44" t="str">
        <f>CONCATENATE(F212,", ",G212,". (", I212, "). ", H212,". ",K212," ",L212," (",M212,") ",N212,"     ",E212)</f>
        <v>Cohen, R.A., P. Fong. (2005). Experimental evidence supports the use of δ15N content of the opportunistic green macroalga Enteromorpha intestinalis (Chlorophyta) to determine nitrogen sources to estuaries. J. Phycology 41 () 287-293     Coh2005_287-293</v>
      </c>
    </row>
    <row r="213" spans="1:16" s="4" customFormat="1" ht="47.25" x14ac:dyDescent="0.25">
      <c r="A213" s="11" t="s">
        <v>1364</v>
      </c>
      <c r="B213" s="11" t="s">
        <v>1364</v>
      </c>
      <c r="C213" s="59">
        <v>1</v>
      </c>
      <c r="D213" s="60" t="s">
        <v>1718</v>
      </c>
      <c r="E213" s="12" t="str">
        <f>""&amp;LEFT(F213,3)&amp;""&amp;I213&amp;"_"&amp;N213&amp;""</f>
        <v>Coh2009_163-167</v>
      </c>
      <c r="F213" s="39" t="s">
        <v>4118</v>
      </c>
      <c r="G213" s="81" t="s">
        <v>4119</v>
      </c>
      <c r="H213" s="89" t="s">
        <v>4120</v>
      </c>
      <c r="I213" s="61">
        <v>2009</v>
      </c>
      <c r="J213" s="21" t="s">
        <v>1366</v>
      </c>
      <c r="K213" s="62" t="s">
        <v>3462</v>
      </c>
      <c r="L213" s="62">
        <v>28</v>
      </c>
      <c r="M213" s="63" t="s">
        <v>237</v>
      </c>
      <c r="N213" s="63" t="s">
        <v>4121</v>
      </c>
      <c r="O213" s="70" t="s">
        <v>4122</v>
      </c>
      <c r="P213" s="44" t="str">
        <f>CONCATENATE(F213,", ",G213,". (", I213, "). ", H213,". ",K213," ",L213," (",M213,") ",N213,"     ",E213)</f>
        <v>Cohen, Andrew N., Chela J. Zabin. (2009). Oyster shells as vectors for exotic organisms. J. Shellfish Research 28 (1) 163-167     Coh2009_163-167</v>
      </c>
    </row>
    <row r="214" spans="1:16" s="4" customFormat="1" ht="47.25" x14ac:dyDescent="0.25">
      <c r="A214" s="8" t="s">
        <v>1665</v>
      </c>
      <c r="B214" s="8" t="s">
        <v>1364</v>
      </c>
      <c r="C214" s="59">
        <v>1</v>
      </c>
      <c r="D214" s="68" t="s">
        <v>1718</v>
      </c>
      <c r="E214" s="9" t="s">
        <v>2609</v>
      </c>
      <c r="F214" s="22" t="s">
        <v>1691</v>
      </c>
      <c r="G214" s="22" t="s">
        <v>1283</v>
      </c>
      <c r="H214" s="89" t="s">
        <v>1216</v>
      </c>
      <c r="I214" s="46">
        <v>2005</v>
      </c>
      <c r="J214" s="21" t="s">
        <v>1366</v>
      </c>
      <c r="K214" s="23" t="s">
        <v>1692</v>
      </c>
      <c r="L214" s="23">
        <v>12</v>
      </c>
      <c r="M214" s="24"/>
      <c r="N214" s="24" t="s">
        <v>1693</v>
      </c>
      <c r="O214" s="37" t="s">
        <v>1215</v>
      </c>
      <c r="P214" s="44" t="str">
        <f>CONCATENATE(F214,", ",G214,". (", I214, "). ", H214,". ",K214," ",L214," (",M214,") ",N214,"     ",E214)</f>
        <v>Coley, A.R., P. Clabburn. (2005). GIS visualisation and analysis of mobile hydroacoustic fisheries data: a practicle example. Fish. Mgt. Eco. 12 () 361-367     Col2005_361-367</v>
      </c>
    </row>
    <row r="215" spans="1:16" s="4" customFormat="1" ht="63" x14ac:dyDescent="0.25">
      <c r="A215" s="11"/>
      <c r="B215" s="11" t="s">
        <v>1364</v>
      </c>
      <c r="C215" s="59"/>
      <c r="D215" s="60"/>
      <c r="E215" s="12" t="str">
        <f>""&amp;LEFT(F215,3)&amp;""&amp;I215&amp;"_"&amp;N215&amp;""</f>
        <v>Col2015_105-117</v>
      </c>
      <c r="F215" s="39" t="s">
        <v>4279</v>
      </c>
      <c r="G215" s="81" t="s">
        <v>4280</v>
      </c>
      <c r="H215" s="89" t="s">
        <v>4919</v>
      </c>
      <c r="I215" s="61">
        <v>2015</v>
      </c>
      <c r="J215" s="21" t="s">
        <v>1366</v>
      </c>
      <c r="K215" s="62" t="s">
        <v>33</v>
      </c>
      <c r="L215" s="62">
        <v>527</v>
      </c>
      <c r="M215" s="63"/>
      <c r="N215" s="63" t="s">
        <v>4281</v>
      </c>
      <c r="O215" s="70" t="s">
        <v>4282</v>
      </c>
      <c r="P215" s="44" t="str">
        <f>CONCATENATE(F215,", ",G215,". (", I215, "). ", H215,". ",K215," ",L215," (",M215,") ",N215,"     ",E215)</f>
        <v>Colden, Allison M., Romuald N. Lipcius. (2015). Lethal and sublethal effects of sediment burial on the eastern oyster Crassostrea virginica. Mar. Eco. Progress Series 527 () 105-117     Col2015_105-117</v>
      </c>
    </row>
    <row r="216" spans="1:16" s="4" customFormat="1" ht="47.25" x14ac:dyDescent="0.25">
      <c r="A216" s="11" t="s">
        <v>1364</v>
      </c>
      <c r="B216" s="11" t="s">
        <v>3224</v>
      </c>
      <c r="C216" s="59">
        <v>1</v>
      </c>
      <c r="D216" s="60" t="s">
        <v>2495</v>
      </c>
      <c r="E216" s="12" t="str">
        <f>""&amp;LEFT(F216,3)&amp;""&amp;I216&amp;"_"&amp;N216&amp;""</f>
        <v>Con1970_397</v>
      </c>
      <c r="F216" s="39" t="s">
        <v>87</v>
      </c>
      <c r="G216" s="40" t="s">
        <v>3442</v>
      </c>
      <c r="H216" s="34" t="s">
        <v>3443</v>
      </c>
      <c r="I216" s="61">
        <v>1970</v>
      </c>
      <c r="J216" s="21" t="s">
        <v>1498</v>
      </c>
      <c r="K216" s="1" t="s">
        <v>3444</v>
      </c>
      <c r="L216" s="62"/>
      <c r="M216" s="63"/>
      <c r="N216" s="41" t="s">
        <v>3445</v>
      </c>
      <c r="O216" s="70"/>
      <c r="P216" s="44" t="str">
        <f>CONCATENATE(F216,", ",G216,". (", I216, "). ", H216,". ",K216," ",L216," (",M216,") ",N216,"     ",E216)</f>
        <v>Connell, Joseph H., David B. Mertz, William W. Murdoch. (1970). Readings in Ecology and Ecological Genetics. Harper &amp; Row  () 397     Con1970_397</v>
      </c>
    </row>
    <row r="217" spans="1:16" s="4" customFormat="1" ht="63" x14ac:dyDescent="0.25">
      <c r="A217" s="11" t="s">
        <v>1364</v>
      </c>
      <c r="B217" s="11" t="s">
        <v>1364</v>
      </c>
      <c r="C217" s="59">
        <v>1</v>
      </c>
      <c r="D217" s="68" t="s">
        <v>1718</v>
      </c>
      <c r="E217" s="12" t="s">
        <v>2610</v>
      </c>
      <c r="F217" s="14" t="s">
        <v>87</v>
      </c>
      <c r="G217" s="14" t="s">
        <v>88</v>
      </c>
      <c r="H217" s="89" t="s">
        <v>89</v>
      </c>
      <c r="I217" s="47">
        <v>1977</v>
      </c>
      <c r="J217" s="21" t="s">
        <v>1366</v>
      </c>
      <c r="K217" s="13" t="s">
        <v>90</v>
      </c>
      <c r="L217" s="13">
        <v>111</v>
      </c>
      <c r="M217" s="15">
        <v>982</v>
      </c>
      <c r="N217" s="15" t="s">
        <v>91</v>
      </c>
      <c r="O217" s="70"/>
      <c r="P217" s="44" t="str">
        <f>CONCATENATE(F217,", ",G217,". (", I217, "). ", H217,". ",K217," ",L217," (",M217,") ",N217,"     ",E217)</f>
        <v>Connell, Joseph H., Ralph O. Slayter. (1977). Mechanisms of succession in natural communities and their role in community stability and organization. The American Naturalist 111 (982) 1119-1144     Con1977_1119-1144</v>
      </c>
    </row>
    <row r="218" spans="1:16" s="4" customFormat="1" ht="94.5" x14ac:dyDescent="0.25">
      <c r="A218" s="11"/>
      <c r="B218" s="11" t="s">
        <v>3224</v>
      </c>
      <c r="C218" s="59"/>
      <c r="D218" s="60"/>
      <c r="E218" s="12" t="str">
        <f>""&amp;LEFT(F218,3)&amp;""&amp;I218&amp;"_"&amp;N218&amp;""</f>
        <v>Con2017_231-245</v>
      </c>
      <c r="F218" s="39" t="s">
        <v>4819</v>
      </c>
      <c r="G218" s="81" t="s">
        <v>4820</v>
      </c>
      <c r="H218" s="34" t="s">
        <v>4818</v>
      </c>
      <c r="I218" s="61">
        <v>2017</v>
      </c>
      <c r="J218" s="21" t="s">
        <v>1366</v>
      </c>
      <c r="K218" s="62" t="s">
        <v>4821</v>
      </c>
      <c r="L218" s="62">
        <v>57</v>
      </c>
      <c r="M218" s="63" t="s">
        <v>229</v>
      </c>
      <c r="N218" s="63" t="s">
        <v>4822</v>
      </c>
      <c r="O218" s="70" t="s">
        <v>4823</v>
      </c>
      <c r="P218" s="44" t="str">
        <f>CONCATENATE(F218,", ",G218,". (", I218, "). ", H218,". ",K218," ",L218," (",M218,") ",N218,"     ",E218)</f>
        <v>Congdon, Victoria M., Sara S. Wilson, Kenneth H. Dutton. (2017). Evaluation of Relationships Between Cover Estimates and Biomass in Subtropical
Seagrass Meadows and Application to Landscape Estimates of Carbon Storage. South. Geographer 57 (3) 231-245     Con2017_231-245</v>
      </c>
    </row>
    <row r="219" spans="1:16" s="4" customFormat="1" x14ac:dyDescent="0.25">
      <c r="A219" s="8" t="s">
        <v>1364</v>
      </c>
      <c r="B219" s="8" t="s">
        <v>1364</v>
      </c>
      <c r="C219" s="8">
        <v>1</v>
      </c>
      <c r="D219" s="68" t="s">
        <v>1682</v>
      </c>
      <c r="E219" s="9" t="s">
        <v>2611</v>
      </c>
      <c r="F219" s="22" t="s">
        <v>1981</v>
      </c>
      <c r="G219" s="22" t="s">
        <v>1984</v>
      </c>
      <c r="H219" s="89" t="s">
        <v>886</v>
      </c>
      <c r="I219" s="46">
        <v>1988</v>
      </c>
      <c r="J219" s="21" t="s">
        <v>9</v>
      </c>
      <c r="K219" s="23" t="s">
        <v>332</v>
      </c>
      <c r="L219" s="23"/>
      <c r="M219" s="24"/>
      <c r="N219" s="24" t="s">
        <v>163</v>
      </c>
      <c r="O219" s="37" t="s">
        <v>885</v>
      </c>
    </row>
    <row r="220" spans="1:16" s="4" customFormat="1" x14ac:dyDescent="0.25">
      <c r="A220" s="8" t="s">
        <v>1364</v>
      </c>
      <c r="B220" s="8" t="s">
        <v>1364</v>
      </c>
      <c r="C220" s="8">
        <v>1</v>
      </c>
      <c r="D220" s="68" t="s">
        <v>1682</v>
      </c>
      <c r="E220" s="9" t="s">
        <v>2612</v>
      </c>
      <c r="F220" s="22" t="s">
        <v>1981</v>
      </c>
      <c r="G220" s="22" t="s">
        <v>1982</v>
      </c>
      <c r="H220" s="89" t="s">
        <v>890</v>
      </c>
      <c r="I220" s="46">
        <v>1988</v>
      </c>
      <c r="J220" s="21" t="s">
        <v>9</v>
      </c>
      <c r="K220" s="23" t="s">
        <v>332</v>
      </c>
      <c r="L220" s="23"/>
      <c r="M220" s="24"/>
      <c r="N220" s="24" t="s">
        <v>1983</v>
      </c>
      <c r="O220" s="37" t="s">
        <v>889</v>
      </c>
    </row>
    <row r="221" spans="1:16" s="4" customFormat="1" ht="47.25" x14ac:dyDescent="0.25">
      <c r="A221" s="11"/>
      <c r="B221" s="11" t="s">
        <v>1364</v>
      </c>
      <c r="C221" s="59"/>
      <c r="D221" s="60"/>
      <c r="E221" s="12" t="str">
        <f>""&amp;LEFT(F221,3)&amp;""&amp;I221&amp;"_"&amp;N221&amp;""</f>
        <v>Coo2013_669-678</v>
      </c>
      <c r="F221" s="39" t="s">
        <v>4852</v>
      </c>
      <c r="G221" s="81" t="s">
        <v>8</v>
      </c>
      <c r="H221" s="89" t="s">
        <v>4851</v>
      </c>
      <c r="I221" s="61">
        <v>2013</v>
      </c>
      <c r="J221" s="21" t="s">
        <v>1366</v>
      </c>
      <c r="K221" s="62" t="s">
        <v>4686</v>
      </c>
      <c r="L221" s="62">
        <v>27</v>
      </c>
      <c r="M221" s="63" t="s">
        <v>214</v>
      </c>
      <c r="N221" s="63" t="s">
        <v>4853</v>
      </c>
      <c r="O221" s="70" t="s">
        <v>4854</v>
      </c>
      <c r="P221" s="44" t="str">
        <f>CONCATENATE(F221,", ",G221,". (", I221, "). ", H221,". ",K221," ",L221," (",M221,") ",N221,"     ",E221)</f>
        <v>Cook, Carly N., et al. (2013). Achieving Conservation Science that Bridgesthe Knowledge–Action Boundary. Cons. Bio. 27 (4) 669-678     Coo2013_669-678</v>
      </c>
    </row>
    <row r="222" spans="1:16" s="4" customFormat="1" ht="47.25" x14ac:dyDescent="0.25">
      <c r="A222" s="11" t="s">
        <v>1364</v>
      </c>
      <c r="B222" s="11" t="s">
        <v>3224</v>
      </c>
      <c r="C222" s="59">
        <v>3</v>
      </c>
      <c r="D222" s="68" t="s">
        <v>1718</v>
      </c>
      <c r="E222" s="12" t="s">
        <v>2613</v>
      </c>
      <c r="F222" s="14" t="s">
        <v>525</v>
      </c>
      <c r="G222" s="14" t="s">
        <v>8</v>
      </c>
      <c r="H222" s="34" t="s">
        <v>526</v>
      </c>
      <c r="I222" s="47">
        <v>1999</v>
      </c>
      <c r="J222" s="21" t="s">
        <v>1366</v>
      </c>
      <c r="K222" s="13" t="s">
        <v>527</v>
      </c>
      <c r="L222" s="13">
        <v>46</v>
      </c>
      <c r="M222" s="15"/>
      <c r="N222" s="15" t="s">
        <v>528</v>
      </c>
      <c r="O222" s="70"/>
      <c r="P222" s="44" t="str">
        <f>CONCATENATE(F222,", ",G222,". (", I222, "). ", H222,". ",K222," ",L222," (",M222,") ",N222,"     ",E222)</f>
        <v>Corredor, Jorge E., et al. (1999). Nitrogen cycling and anthropogenic impact in the tropical interamerican seas. Biogeochemistry 46 () 163-178     Cor1999_163-178</v>
      </c>
    </row>
    <row r="223" spans="1:16" s="4" customFormat="1" ht="47.25" x14ac:dyDescent="0.25">
      <c r="A223" s="11"/>
      <c r="B223" s="11" t="s">
        <v>1364</v>
      </c>
      <c r="C223" s="59"/>
      <c r="D223" s="68"/>
      <c r="E223" s="12" t="s">
        <v>2614</v>
      </c>
      <c r="F223" s="14" t="s">
        <v>92</v>
      </c>
      <c r="G223" s="14" t="s">
        <v>93</v>
      </c>
      <c r="H223" s="89" t="s">
        <v>1431</v>
      </c>
      <c r="I223" s="47">
        <v>2006</v>
      </c>
      <c r="J223" s="21" t="s">
        <v>1366</v>
      </c>
      <c r="K223" s="13" t="s">
        <v>29</v>
      </c>
      <c r="L223" s="13">
        <v>84</v>
      </c>
      <c r="M223" s="15"/>
      <c r="N223" s="15" t="s">
        <v>94</v>
      </c>
      <c r="O223" s="70"/>
      <c r="P223" s="44" t="str">
        <f>CONCATENATE(F223,", ",G223,". (", I223, "). ", H223,". ",K223," ",L223," (",M223,") ",N223,"     ",E223)</f>
        <v>Corradi, Maria G., Gessica Gorbi, Corrado Zanni. (2006). Hypoxia and sulphide influence gamete production in Ulva sp.. Aquatic Botany 84 () 144-150     Cor2006_144-150</v>
      </c>
    </row>
    <row r="224" spans="1:16" s="4" customFormat="1" ht="31.5" x14ac:dyDescent="0.25">
      <c r="A224" s="11" t="s">
        <v>1364</v>
      </c>
      <c r="B224" s="11" t="s">
        <v>1364</v>
      </c>
      <c r="C224" s="59">
        <v>1</v>
      </c>
      <c r="D224" s="60"/>
      <c r="E224" s="12" t="str">
        <f>""&amp;LEFT(F224,3)&amp;""&amp;I224&amp;"_"&amp;N224&amp;""</f>
        <v>Cor2008_33</v>
      </c>
      <c r="F224" s="39" t="s">
        <v>4015</v>
      </c>
      <c r="G224" s="43"/>
      <c r="H224" s="89" t="s">
        <v>4016</v>
      </c>
      <c r="I224" s="61">
        <v>2008</v>
      </c>
      <c r="J224" s="21" t="s">
        <v>1415</v>
      </c>
      <c r="K224" s="62" t="s">
        <v>4017</v>
      </c>
      <c r="L224" s="62"/>
      <c r="M224" s="63"/>
      <c r="N224" s="63" t="s">
        <v>3407</v>
      </c>
      <c r="O224" s="70" t="s">
        <v>4018</v>
      </c>
    </row>
    <row r="225" spans="1:16" s="4" customFormat="1" ht="47.25" x14ac:dyDescent="0.25">
      <c r="A225" s="11" t="s">
        <v>1364</v>
      </c>
      <c r="B225" s="11" t="s">
        <v>3224</v>
      </c>
      <c r="C225" s="59">
        <v>1</v>
      </c>
      <c r="D225" s="60" t="s">
        <v>2495</v>
      </c>
      <c r="E225" s="12" t="str">
        <f>""&amp;LEFT(F225,3)&amp;""&amp;I225&amp;"_"&amp;N225&amp;""</f>
        <v>Cos1992_269</v>
      </c>
      <c r="F225" s="39" t="s">
        <v>3830</v>
      </c>
      <c r="G225" s="40" t="s">
        <v>3831</v>
      </c>
      <c r="H225" s="34" t="s">
        <v>3832</v>
      </c>
      <c r="I225" s="61">
        <v>1992</v>
      </c>
      <c r="J225" s="21" t="s">
        <v>1498</v>
      </c>
      <c r="K225" s="1" t="s">
        <v>3802</v>
      </c>
      <c r="L225" s="62"/>
      <c r="M225" s="63"/>
      <c r="N225" s="41" t="s">
        <v>3833</v>
      </c>
      <c r="O225" s="70"/>
      <c r="P225" s="44" t="str">
        <f>CONCATENATE(F225,", ",G225,". (", I225, "). ", H225,". ",K225," ",L225," (",M225,") ",N225,"     ",E225)</f>
        <v>Costanza, Robert Ed., Bryan G. Norton, Benjamin D. Haskell. (1992). Ecosystem health: New goals for environmental management. Isl. Press  () 269     Cos1992_269</v>
      </c>
    </row>
    <row r="226" spans="1:16" s="4" customFormat="1" ht="63" x14ac:dyDescent="0.25">
      <c r="A226" s="11"/>
      <c r="B226" s="11" t="s">
        <v>1364</v>
      </c>
      <c r="C226" s="59"/>
      <c r="D226" s="68"/>
      <c r="E226" s="12" t="s">
        <v>2615</v>
      </c>
      <c r="F226" s="14" t="s">
        <v>95</v>
      </c>
      <c r="G226" s="14" t="s">
        <v>96</v>
      </c>
      <c r="H226" s="89" t="s">
        <v>1432</v>
      </c>
      <c r="I226" s="47">
        <v>2000</v>
      </c>
      <c r="J226" s="21" t="s">
        <v>1366</v>
      </c>
      <c r="K226" s="13" t="s">
        <v>85</v>
      </c>
      <c r="L226" s="13">
        <v>36</v>
      </c>
      <c r="M226" s="15"/>
      <c r="N226" s="15" t="s">
        <v>97</v>
      </c>
      <c r="O226" s="70"/>
      <c r="P226" s="44" t="str">
        <f>CONCATENATE(F226,", ",G226,". (", I226, "). ", H226,". ",K226," ",L226," (",M226,") ",N226,"     ",E226)</f>
        <v>Costanzo, Simon D., Mark J. O'Donohue, William C. Dennison. (2000). Gracilaria edulis (Rhodophyta) as a biological indicator of Pulsed nutrients in oligotrophic waters. J. Phycology 36 () 680-685     Cos2000_680-685</v>
      </c>
    </row>
    <row r="227" spans="1:16" s="4" customFormat="1" ht="31.5" x14ac:dyDescent="0.25">
      <c r="A227" s="11"/>
      <c r="B227" s="11" t="s">
        <v>1364</v>
      </c>
      <c r="C227" s="59"/>
      <c r="D227" s="68"/>
      <c r="E227" s="12" t="s">
        <v>2616</v>
      </c>
      <c r="F227" s="14" t="s">
        <v>98</v>
      </c>
      <c r="G227" s="14" t="s">
        <v>99</v>
      </c>
      <c r="H227" s="89" t="s">
        <v>100</v>
      </c>
      <c r="I227" s="47">
        <v>2001</v>
      </c>
      <c r="J227" s="21" t="s">
        <v>997</v>
      </c>
      <c r="K227" s="13" t="s">
        <v>101</v>
      </c>
      <c r="L227" s="13"/>
      <c r="M227" s="15"/>
      <c r="N227" s="15" t="s">
        <v>162</v>
      </c>
      <c r="O227" s="70"/>
    </row>
    <row r="228" spans="1:16" s="4" customFormat="1" ht="63" x14ac:dyDescent="0.25">
      <c r="A228" s="11"/>
      <c r="B228" s="11" t="s">
        <v>1364</v>
      </c>
      <c r="C228" s="59"/>
      <c r="D228" s="60"/>
      <c r="E228" s="12" t="str">
        <f>""&amp;LEFT(F228,3)&amp;""&amp;I228&amp;"_"&amp;N228&amp;""</f>
        <v>Cos2011_232-242</v>
      </c>
      <c r="F228" s="39" t="s">
        <v>4561</v>
      </c>
      <c r="G228" s="81" t="s">
        <v>4562</v>
      </c>
      <c r="H228" s="89" t="s">
        <v>4563</v>
      </c>
      <c r="I228" s="61">
        <v>2011</v>
      </c>
      <c r="J228" s="21" t="s">
        <v>1366</v>
      </c>
      <c r="K228" s="62" t="s">
        <v>59</v>
      </c>
      <c r="L228" s="62">
        <v>34</v>
      </c>
      <c r="M228" s="63"/>
      <c r="N228" s="63" t="s">
        <v>4564</v>
      </c>
      <c r="O228" s="70" t="s">
        <v>4565</v>
      </c>
      <c r="P228" s="44" t="str">
        <f>CONCATENATE(F228,", ",G228,". (", I228, "). ", H228,". ",K228," ",L228," (",M228,") ",N228,"     ",E228)</f>
        <v>Costello, Charles T., Judson W. Kenworthy. (2011). Twelve-Year Mapping and Change Analysis of Eelgrass (Zostera marina) Areal Abundance in Massachusetts (USA) Identifies Statewide Declines. Estuaries and Coasts 34 () 232-242     Cos2011_232-242</v>
      </c>
    </row>
    <row r="229" spans="1:16" s="4" customFormat="1" ht="63" x14ac:dyDescent="0.25">
      <c r="A229" s="11"/>
      <c r="B229" s="11" t="s">
        <v>1364</v>
      </c>
      <c r="C229" s="59"/>
      <c r="D229" s="68"/>
      <c r="E229" s="12" t="s">
        <v>2617</v>
      </c>
      <c r="F229" s="14" t="s">
        <v>377</v>
      </c>
      <c r="G229" s="14"/>
      <c r="H229" s="89" t="s">
        <v>378</v>
      </c>
      <c r="I229" s="47">
        <v>1999</v>
      </c>
      <c r="J229" s="21" t="s">
        <v>1366</v>
      </c>
      <c r="K229" s="13" t="s">
        <v>379</v>
      </c>
      <c r="L229" s="13">
        <v>8</v>
      </c>
      <c r="M229" s="15" t="s">
        <v>367</v>
      </c>
      <c r="N229" s="15" t="s">
        <v>380</v>
      </c>
      <c r="O229" s="70"/>
      <c r="P229" s="44" t="str">
        <f>CONCATENATE(F229,", ",G229,". (", I229, "). ", H229,". ",K229," ",L229," (",M229,") ",N229,"     ",E229)</f>
        <v>Cowling, Sharon A., . (1999). Simulated effects of low atmospheric CO2 on structure and compesition of North American vegetation at the last glacial maximum . Global Eco. Biogeo. 8 (2) 81-93     Cow1999_81-93</v>
      </c>
    </row>
    <row r="230" spans="1:16" s="4" customFormat="1" ht="31.5" x14ac:dyDescent="0.25">
      <c r="A230" s="11"/>
      <c r="B230" s="11" t="s">
        <v>1364</v>
      </c>
      <c r="C230" s="59"/>
      <c r="D230" s="60"/>
      <c r="E230" s="12" t="str">
        <f>""&amp;LEFT(F230,3)&amp;""&amp;I230&amp;"_"&amp;N230&amp;""</f>
        <v>Cra1990_1-53</v>
      </c>
      <c r="F230" s="39" t="s">
        <v>4189</v>
      </c>
      <c r="G230" s="43"/>
      <c r="H230" s="89" t="s">
        <v>4190</v>
      </c>
      <c r="I230" s="61">
        <v>1990</v>
      </c>
      <c r="J230" s="21" t="s">
        <v>2381</v>
      </c>
      <c r="K230" s="62" t="s">
        <v>4191</v>
      </c>
      <c r="L230" s="62"/>
      <c r="M230" s="63"/>
      <c r="N230" s="63" t="s">
        <v>1750</v>
      </c>
      <c r="O230" s="70"/>
    </row>
    <row r="231" spans="1:16" s="4" customFormat="1" ht="63" x14ac:dyDescent="0.25">
      <c r="A231" s="11"/>
      <c r="B231" s="11" t="s">
        <v>1364</v>
      </c>
      <c r="C231" s="59"/>
      <c r="D231" s="60"/>
      <c r="E231" s="12" t="str">
        <f>""&amp;LEFT(F231,3)&amp;""&amp;I231&amp;"_"&amp;N231&amp;""</f>
        <v>Cra2008_1304-1315</v>
      </c>
      <c r="F231" s="39" t="s">
        <v>5028</v>
      </c>
      <c r="G231" s="81" t="s">
        <v>5029</v>
      </c>
      <c r="H231" s="89" t="s">
        <v>5030</v>
      </c>
      <c r="I231" s="61">
        <v>2008</v>
      </c>
      <c r="J231" s="21" t="s">
        <v>1366</v>
      </c>
      <c r="K231" s="62" t="s">
        <v>5031</v>
      </c>
      <c r="L231" s="62">
        <v>11</v>
      </c>
      <c r="M231" s="63"/>
      <c r="N231" s="63" t="s">
        <v>5032</v>
      </c>
      <c r="O231" s="70" t="s">
        <v>5033</v>
      </c>
      <c r="P231" s="44" t="str">
        <f>CONCATENATE(F231,", ",G231,". (", I231, "). ", H231,". ",K231," ",L231," (",M231,") ",N231,"     ",E231)</f>
        <v>Crain, Caitlin M., Kristy Kroeker, Benjamin S. Halpern. (2008). Interactive and accumulative effects of multiple human stressors in marine systems. Eco. Letters 11 () 1304-1315     Cra2008_1304-1315</v>
      </c>
    </row>
    <row r="232" spans="1:16" s="4" customFormat="1" ht="31.5" x14ac:dyDescent="0.25">
      <c r="A232" s="8" t="s">
        <v>1364</v>
      </c>
      <c r="B232" s="8" t="s">
        <v>1364</v>
      </c>
      <c r="C232" s="8">
        <v>1</v>
      </c>
      <c r="D232" s="68" t="s">
        <v>1682</v>
      </c>
      <c r="E232" s="9" t="s">
        <v>2618</v>
      </c>
      <c r="F232" s="22" t="s">
        <v>1813</v>
      </c>
      <c r="G232" s="22" t="s">
        <v>1814</v>
      </c>
      <c r="H232" s="89" t="s">
        <v>3231</v>
      </c>
      <c r="I232" s="46">
        <v>1991</v>
      </c>
      <c r="J232" s="21" t="s">
        <v>9</v>
      </c>
      <c r="K232" s="23" t="s">
        <v>1112</v>
      </c>
      <c r="L232" s="23"/>
      <c r="M232" s="24"/>
      <c r="N232" s="24" t="s">
        <v>1507</v>
      </c>
      <c r="O232" s="37" t="s">
        <v>1111</v>
      </c>
    </row>
    <row r="233" spans="1:16" s="4" customFormat="1" ht="33" customHeight="1" x14ac:dyDescent="0.25">
      <c r="A233" s="11" t="s">
        <v>1364</v>
      </c>
      <c r="B233" s="11" t="s">
        <v>3224</v>
      </c>
      <c r="C233" s="59">
        <v>1</v>
      </c>
      <c r="D233" s="68" t="s">
        <v>1718</v>
      </c>
      <c r="E233" s="12" t="s">
        <v>2619</v>
      </c>
      <c r="F233" s="14" t="s">
        <v>436</v>
      </c>
      <c r="G233" s="14" t="s">
        <v>437</v>
      </c>
      <c r="H233" s="34" t="s">
        <v>4799</v>
      </c>
      <c r="I233" s="47">
        <v>1999</v>
      </c>
      <c r="J233" s="21" t="s">
        <v>1366</v>
      </c>
      <c r="K233" s="23" t="s">
        <v>1376</v>
      </c>
      <c r="L233" s="13">
        <v>235</v>
      </c>
      <c r="M233" s="15"/>
      <c r="N233" s="15" t="s">
        <v>438</v>
      </c>
      <c r="O233" s="70"/>
      <c r="P233" s="44" t="str">
        <f>CONCATENATE(F233,", ",G233,". (", I233, "). ", H233,". ",K233," ",L233," (",M233,") ",N233,"     ",E233)</f>
        <v>Creed, Joel C., Gilberto M. Amado Filho. (1999). Disturbance and recovery of the macroflora of a seagrass (Halodule wrightii Ascherson) meadow in the Abrolhos Marine National Park, Brazil: An experimental evaluation of anchor damage. J. Exp. Mar. Bio. Eco. 235 () 285-306     Cre1999_285-306</v>
      </c>
    </row>
    <row r="234" spans="1:16" s="4" customFormat="1" ht="31.5" x14ac:dyDescent="0.25">
      <c r="A234" s="8" t="s">
        <v>1364</v>
      </c>
      <c r="B234" s="8" t="s">
        <v>3224</v>
      </c>
      <c r="C234" s="59">
        <v>1</v>
      </c>
      <c r="D234" s="68" t="s">
        <v>1718</v>
      </c>
      <c r="E234" s="9" t="s">
        <v>2620</v>
      </c>
      <c r="F234" s="22" t="s">
        <v>1310</v>
      </c>
      <c r="G234" s="22" t="s">
        <v>8</v>
      </c>
      <c r="H234" s="34" t="s">
        <v>838</v>
      </c>
      <c r="I234" s="46">
        <v>2005</v>
      </c>
      <c r="J234" s="21" t="s">
        <v>1366</v>
      </c>
      <c r="K234" s="23" t="s">
        <v>1397</v>
      </c>
      <c r="L234" s="23">
        <v>25</v>
      </c>
      <c r="M234" s="24" t="s">
        <v>214</v>
      </c>
      <c r="N234" s="24" t="s">
        <v>2058</v>
      </c>
      <c r="O234" s="37" t="s">
        <v>837</v>
      </c>
      <c r="P234" s="44" t="str">
        <f>CONCATENATE(F234,", ",G234,". (", I234, "). ", H234,". ",K234," ",L234," (",M234,") ",N234,"     ",E234)</f>
        <v>Crigger, Diane, et al. (2005). Lake Worth Lagoon Conceptual Ecological Model. Wetlands 25 (4) 943-954     Cri2005_943-954</v>
      </c>
    </row>
    <row r="235" spans="1:16" s="4" customFormat="1" ht="78.75" x14ac:dyDescent="0.25">
      <c r="A235" s="11" t="s">
        <v>1364</v>
      </c>
      <c r="B235" s="11" t="s">
        <v>1364</v>
      </c>
      <c r="C235" s="59">
        <v>1</v>
      </c>
      <c r="D235" s="68" t="s">
        <v>1718</v>
      </c>
      <c r="E235" s="12" t="s">
        <v>2621</v>
      </c>
      <c r="F235" s="14" t="s">
        <v>102</v>
      </c>
      <c r="G235" s="14" t="s">
        <v>103</v>
      </c>
      <c r="H235" s="89" t="s">
        <v>104</v>
      </c>
      <c r="I235" s="47">
        <v>2001</v>
      </c>
      <c r="J235" s="21" t="s">
        <v>1366</v>
      </c>
      <c r="K235" s="13" t="s">
        <v>105</v>
      </c>
      <c r="L235" s="13">
        <v>21</v>
      </c>
      <c r="M235" s="15">
        <v>2</v>
      </c>
      <c r="N235" s="15" t="s">
        <v>106</v>
      </c>
      <c r="O235" s="70"/>
      <c r="P235" s="44" t="str">
        <f>CONCATENATE(F235,", ",G235,". (", I235, "). ", H235,". ",K235," ",L235," (",M235,") ",N235,"     ",E235)</f>
        <v>Crumpacker, David W., Elgene O. Box, E. Dennis Hardin. (2001). Temperate-subtropical transition areas for native woody plant species in Florida, predicted changed under climatic warming, and implications for conservation. Nat. Areas J. 21 (2) 136-148     Cru2001_136-148</v>
      </c>
    </row>
    <row r="236" spans="1:16" s="4" customFormat="1" ht="31.5" x14ac:dyDescent="0.25">
      <c r="A236" s="11"/>
      <c r="B236" s="11" t="s">
        <v>1364</v>
      </c>
      <c r="C236" s="59"/>
      <c r="D236" s="60"/>
      <c r="E236" s="12" t="str">
        <f>""&amp;LEFT(F236,3)&amp;""&amp;I236&amp;"_"&amp;N236&amp;""</f>
        <v>Cru2002_23</v>
      </c>
      <c r="F236" s="39" t="s">
        <v>4748</v>
      </c>
      <c r="G236" s="43"/>
      <c r="H236" s="89" t="s">
        <v>4747</v>
      </c>
      <c r="I236" s="61">
        <v>2002</v>
      </c>
      <c r="J236" s="21" t="s">
        <v>1366</v>
      </c>
      <c r="K236" s="62" t="s">
        <v>465</v>
      </c>
      <c r="L236" s="62">
        <v>415</v>
      </c>
      <c r="M236" s="63"/>
      <c r="N236" s="63" t="s">
        <v>4746</v>
      </c>
      <c r="O236" s="70"/>
      <c r="P236" s="44" t="str">
        <f>CONCATENATE(F236,", ",G236,". (", I236, "). ", H236,". ",K236," ",L236," (",M236,") ",N236,"     ",E236)</f>
        <v>Crutzen, Paul J., . (2002). Geology of Mankind: The anthropocene. Nature 415 () 23     Cru2002_23</v>
      </c>
    </row>
    <row r="237" spans="1:16" s="4" customFormat="1" ht="63" x14ac:dyDescent="0.25">
      <c r="A237" s="11" t="s">
        <v>1364</v>
      </c>
      <c r="B237" s="11" t="s">
        <v>3224</v>
      </c>
      <c r="C237" s="59">
        <v>1</v>
      </c>
      <c r="D237" s="68" t="s">
        <v>1718</v>
      </c>
      <c r="E237" s="12" t="s">
        <v>2622</v>
      </c>
      <c r="F237" s="14" t="s">
        <v>429</v>
      </c>
      <c r="G237" s="14" t="s">
        <v>430</v>
      </c>
      <c r="H237" s="34" t="s">
        <v>431</v>
      </c>
      <c r="I237" s="47">
        <v>2005</v>
      </c>
      <c r="J237" s="21" t="s">
        <v>1366</v>
      </c>
      <c r="K237" s="23" t="s">
        <v>1376</v>
      </c>
      <c r="L237" s="13">
        <v>324</v>
      </c>
      <c r="M237" s="15"/>
      <c r="N237" s="15" t="s">
        <v>432</v>
      </c>
      <c r="O237" s="70"/>
      <c r="P237" s="44" t="str">
        <f>CONCATENATE(F237,", ",G237,". (", I237, "). ", H237,". ",K237," ",L237," (",M237,") ",N237,"     ",E237)</f>
        <v>Cruz-Palacios, Vania, Brigitta I. van Tussenbroek. (2005). Simulation of hurricane-like disturbances on a Caribbean seagrass bed. J. Exp. Mar. Bio. Eco. 324 () 44-60     Cru2005_44-60</v>
      </c>
    </row>
    <row r="238" spans="1:16" s="4" customFormat="1" ht="31.5" x14ac:dyDescent="0.25">
      <c r="A238" s="11" t="s">
        <v>1364</v>
      </c>
      <c r="B238" s="11" t="s">
        <v>3224</v>
      </c>
      <c r="C238" s="59">
        <v>1</v>
      </c>
      <c r="D238" s="60" t="s">
        <v>1682</v>
      </c>
      <c r="E238" s="12" t="str">
        <f>""&amp;LEFT(F238,3)&amp;""&amp;I238&amp;"_"&amp;N238&amp;""</f>
        <v>Cry2003_1-12</v>
      </c>
      <c r="F238" s="39" t="s">
        <v>4413</v>
      </c>
      <c r="G238" s="43"/>
      <c r="H238" s="34" t="s">
        <v>3708</v>
      </c>
      <c r="I238" s="61">
        <v>2003</v>
      </c>
      <c r="J238" s="21" t="s">
        <v>2381</v>
      </c>
      <c r="K238" s="1" t="s">
        <v>3709</v>
      </c>
      <c r="L238" s="62"/>
      <c r="M238" s="63"/>
      <c r="N238" s="41" t="s">
        <v>1494</v>
      </c>
      <c r="O238" s="70" t="s">
        <v>4414</v>
      </c>
    </row>
    <row r="239" spans="1:16" s="4" customFormat="1" x14ac:dyDescent="0.25">
      <c r="A239" s="8" t="s">
        <v>1364</v>
      </c>
      <c r="B239" s="8" t="s">
        <v>3224</v>
      </c>
      <c r="C239" s="8">
        <v>1</v>
      </c>
      <c r="D239" s="68" t="s">
        <v>1682</v>
      </c>
      <c r="E239" s="9" t="s">
        <v>2623</v>
      </c>
      <c r="F239" s="22" t="s">
        <v>1076</v>
      </c>
      <c r="G239" s="22"/>
      <c r="H239" s="34" t="s">
        <v>1075</v>
      </c>
      <c r="I239" s="46">
        <v>1986</v>
      </c>
      <c r="J239" s="21" t="s">
        <v>9</v>
      </c>
      <c r="K239" s="23" t="s">
        <v>1352</v>
      </c>
      <c r="L239" s="23"/>
      <c r="M239" s="24"/>
      <c r="N239" s="24" t="s">
        <v>1413</v>
      </c>
      <c r="O239" s="37" t="s">
        <v>1074</v>
      </c>
    </row>
    <row r="240" spans="1:16" s="4" customFormat="1" ht="78.75" x14ac:dyDescent="0.25">
      <c r="A240" s="11"/>
      <c r="B240" s="11" t="s">
        <v>1364</v>
      </c>
      <c r="C240" s="59"/>
      <c r="D240" s="60"/>
      <c r="E240" s="12" t="str">
        <f>""&amp;LEFT(F240,3)&amp;""&amp;I240&amp;"_"&amp;N240&amp;""</f>
        <v>Cum2003_261-274</v>
      </c>
      <c r="F240" s="39" t="s">
        <v>5042</v>
      </c>
      <c r="G240" s="81" t="s">
        <v>5043</v>
      </c>
      <c r="H240" s="89" t="s">
        <v>5044</v>
      </c>
      <c r="I240" s="61">
        <v>2003</v>
      </c>
      <c r="J240" s="21" t="s">
        <v>1366</v>
      </c>
      <c r="K240" s="62" t="s">
        <v>4617</v>
      </c>
      <c r="L240" s="62">
        <v>75</v>
      </c>
      <c r="M240" s="63"/>
      <c r="N240" s="63" t="s">
        <v>5045</v>
      </c>
      <c r="O240" s="70" t="s">
        <v>5046</v>
      </c>
      <c r="P240" s="44" t="str">
        <f>CONCATENATE(F240,", ",G240,". (", I240, "). ", H240,". ",K240," ",L240," (",M240,") ",N240,"     ",E240)</f>
        <v>Cummings, Molly E., Richard C. Zimmerman. (2003). Light harvesting and the package effect in the seagrasses Thalassia testudinum Banks ex Konig and and Zostera marina L.: optical constraints on photoacclimation. Aqu. Bot. 75 () 261-274     Cum2003_261-274</v>
      </c>
    </row>
    <row r="241" spans="1:16" s="4" customFormat="1" x14ac:dyDescent="0.25">
      <c r="A241" s="8" t="s">
        <v>1364</v>
      </c>
      <c r="B241" s="8" t="s">
        <v>1364</v>
      </c>
      <c r="C241" s="8">
        <v>2</v>
      </c>
      <c r="D241" s="68" t="s">
        <v>1682</v>
      </c>
      <c r="E241" s="9" t="s">
        <v>2624</v>
      </c>
      <c r="F241" s="22" t="s">
        <v>1052</v>
      </c>
      <c r="G241" s="22"/>
      <c r="H241" s="89" t="s">
        <v>2266</v>
      </c>
      <c r="I241" s="46">
        <v>1998</v>
      </c>
      <c r="J241" s="21" t="s">
        <v>9</v>
      </c>
      <c r="K241" s="23" t="s">
        <v>1352</v>
      </c>
      <c r="L241" s="23"/>
      <c r="M241" s="24"/>
      <c r="N241" s="24" t="s">
        <v>1494</v>
      </c>
      <c r="O241" s="37" t="s">
        <v>1051</v>
      </c>
    </row>
    <row r="242" spans="1:16" s="4" customFormat="1" ht="31.5" x14ac:dyDescent="0.25">
      <c r="A242" s="11" t="s">
        <v>1364</v>
      </c>
      <c r="B242" s="11" t="s">
        <v>1364</v>
      </c>
      <c r="C242" s="8">
        <v>1</v>
      </c>
      <c r="D242" s="68" t="s">
        <v>1682</v>
      </c>
      <c r="E242" s="12" t="s">
        <v>2625</v>
      </c>
      <c r="F242" s="14" t="s">
        <v>1052</v>
      </c>
      <c r="G242" s="43"/>
      <c r="H242" s="89" t="s">
        <v>1497</v>
      </c>
      <c r="I242" s="47">
        <v>1999</v>
      </c>
      <c r="J242" s="21" t="s">
        <v>9</v>
      </c>
      <c r="K242" s="1" t="s">
        <v>1352</v>
      </c>
      <c r="L242" s="13"/>
      <c r="M242" s="18"/>
      <c r="N242" s="18" t="s">
        <v>1496</v>
      </c>
      <c r="O242" s="70"/>
    </row>
    <row r="243" spans="1:16" s="4" customFormat="1" x14ac:dyDescent="0.25">
      <c r="A243" s="8" t="s">
        <v>1364</v>
      </c>
      <c r="B243" s="8" t="s">
        <v>3224</v>
      </c>
      <c r="C243" s="8">
        <v>1</v>
      </c>
      <c r="D243" s="68" t="s">
        <v>1682</v>
      </c>
      <c r="E243" s="9" t="s">
        <v>2626</v>
      </c>
      <c r="F243" s="22" t="s">
        <v>1052</v>
      </c>
      <c r="G243" s="22"/>
      <c r="H243" s="34" t="s">
        <v>1050</v>
      </c>
      <c r="I243" s="46">
        <v>2000</v>
      </c>
      <c r="J243" s="21" t="s">
        <v>9</v>
      </c>
      <c r="K243" s="23" t="s">
        <v>1352</v>
      </c>
      <c r="L243" s="23"/>
      <c r="M243" s="24"/>
      <c r="N243" s="24" t="s">
        <v>1408</v>
      </c>
      <c r="O243" s="37" t="s">
        <v>1049</v>
      </c>
    </row>
    <row r="244" spans="1:16" s="4" customFormat="1" ht="31.5" x14ac:dyDescent="0.25">
      <c r="A244" s="8" t="s">
        <v>1665</v>
      </c>
      <c r="B244" s="8" t="s">
        <v>3224</v>
      </c>
      <c r="C244" s="8">
        <v>2</v>
      </c>
      <c r="D244" s="68" t="s">
        <v>1682</v>
      </c>
      <c r="E244" s="16" t="s">
        <v>2627</v>
      </c>
      <c r="F244" s="22" t="s">
        <v>1052</v>
      </c>
      <c r="G244" s="22"/>
      <c r="H244" s="34" t="s">
        <v>1232</v>
      </c>
      <c r="I244" s="46">
        <v>2000</v>
      </c>
      <c r="J244" s="21" t="s">
        <v>9</v>
      </c>
      <c r="K244" s="23" t="s">
        <v>1233</v>
      </c>
      <c r="L244" s="23"/>
      <c r="M244" s="24"/>
      <c r="N244" s="24" t="s">
        <v>1678</v>
      </c>
      <c r="O244" s="37" t="s">
        <v>1231</v>
      </c>
    </row>
    <row r="245" spans="1:16" s="4" customFormat="1" ht="63" x14ac:dyDescent="0.25">
      <c r="A245" s="11" t="s">
        <v>1364</v>
      </c>
      <c r="B245" s="11" t="s">
        <v>1364</v>
      </c>
      <c r="C245" s="59">
        <v>1</v>
      </c>
      <c r="D245" s="68" t="s">
        <v>1718</v>
      </c>
      <c r="E245" s="12" t="s">
        <v>2628</v>
      </c>
      <c r="F245" s="14" t="s">
        <v>107</v>
      </c>
      <c r="G245" s="14" t="s">
        <v>108</v>
      </c>
      <c r="H245" s="89" t="s">
        <v>1433</v>
      </c>
      <c r="I245" s="47">
        <v>1995</v>
      </c>
      <c r="J245" s="21" t="s">
        <v>1366</v>
      </c>
      <c r="K245" s="13" t="s">
        <v>47</v>
      </c>
      <c r="L245" s="13">
        <v>18</v>
      </c>
      <c r="M245" s="15">
        <v>2</v>
      </c>
      <c r="N245" s="15" t="s">
        <v>109</v>
      </c>
      <c r="O245" s="70"/>
      <c r="P245" s="44" t="str">
        <f>CONCATENATE(F245,", ",G245,". (", I245, "). ", H245,". ",K245," ",L245," (",M245,") ",N245,"     ",E245)</f>
        <v>Czerny, Andrew B., Kenneth H. Dunton. (1995). The effects of in-situ light reduction on the growth of two subtropical seagrasses, Thalassia testudinum and Halodule wrightii . Estuaries 18 (2) 418-427     Cze1995_418-427</v>
      </c>
    </row>
    <row r="246" spans="1:16" s="4" customFormat="1" ht="47.25" x14ac:dyDescent="0.25">
      <c r="A246" s="11" t="s">
        <v>1364</v>
      </c>
      <c r="B246" s="11" t="s">
        <v>3224</v>
      </c>
      <c r="C246" s="59">
        <v>1</v>
      </c>
      <c r="D246" s="68" t="s">
        <v>1718</v>
      </c>
      <c r="E246" s="12" t="s">
        <v>2629</v>
      </c>
      <c r="F246" s="14" t="s">
        <v>611</v>
      </c>
      <c r="G246" s="14" t="s">
        <v>612</v>
      </c>
      <c r="H246" s="34" t="s">
        <v>613</v>
      </c>
      <c r="I246" s="47">
        <v>2000</v>
      </c>
      <c r="J246" s="21" t="s">
        <v>1366</v>
      </c>
      <c r="K246" s="13" t="s">
        <v>508</v>
      </c>
      <c r="L246" s="13">
        <v>81</v>
      </c>
      <c r="M246" s="15" t="s">
        <v>564</v>
      </c>
      <c r="N246" s="15" t="s">
        <v>614</v>
      </c>
      <c r="O246" s="70"/>
      <c r="P246" s="44" t="str">
        <f>CONCATENATE(F246,", ",G246,". (", I246, "). ", H246,". ",K246," ",L246," (",M246,") ",N246,"     ",E246)</f>
        <v>Dahlgren, Craig P., David B. Eggleston. (2000). Ecological processes underlying ontogenetic habitat shifts in a coral reef fish. Ecology 81 (8) 2227-2240     Dah2000_2227-2240</v>
      </c>
    </row>
    <row r="247" spans="1:16" s="4" customFormat="1" ht="47.25" x14ac:dyDescent="0.25">
      <c r="A247" s="11"/>
      <c r="B247" s="11" t="s">
        <v>1364</v>
      </c>
      <c r="C247" s="59"/>
      <c r="D247" s="60"/>
      <c r="E247" s="12" t="str">
        <f>""&amp;LEFT(F247,3)&amp;""&amp;I247&amp;"_"&amp;N247&amp;""</f>
        <v>Dah2004_149-153</v>
      </c>
      <c r="F247" s="39" t="s">
        <v>3994</v>
      </c>
      <c r="G247" s="81" t="s">
        <v>3995</v>
      </c>
      <c r="H247" s="89" t="s">
        <v>3996</v>
      </c>
      <c r="I247" s="61">
        <v>2004</v>
      </c>
      <c r="J247" s="21" t="s">
        <v>1366</v>
      </c>
      <c r="K247" s="62" t="s">
        <v>3997</v>
      </c>
      <c r="L247" s="62" t="s">
        <v>3998</v>
      </c>
      <c r="M247" s="63"/>
      <c r="N247" s="63" t="s">
        <v>3999</v>
      </c>
      <c r="O247" s="70" t="s">
        <v>4005</v>
      </c>
      <c r="P247" s="44" t="str">
        <f>CONCATENATE(F247,", ",G247,". (", I247, "). ", H247,". ",K247," ",L247," (",M247,") ",N247,"     ",E247)</f>
        <v>Dahlgren, Randy, Erwin Van Nieuwenhuyse, Gary Litton. (2004). Transparency tube provides reliable water-quality measurements. California Agriculture 58 3 () 149-153     Dah2004_149-153</v>
      </c>
    </row>
    <row r="248" spans="1:16" s="4" customFormat="1" x14ac:dyDescent="0.25">
      <c r="A248" s="11" t="s">
        <v>1364</v>
      </c>
      <c r="B248" s="11" t="s">
        <v>3224</v>
      </c>
      <c r="C248" s="59">
        <v>1</v>
      </c>
      <c r="D248" s="60" t="s">
        <v>1713</v>
      </c>
      <c r="E248" s="12" t="str">
        <f>""&amp;LEFT(F248,3)&amp;""&amp;I248&amp;"_"&amp;N248&amp;""</f>
        <v>Dai1991_1-12</v>
      </c>
      <c r="F248" s="39" t="s">
        <v>3653</v>
      </c>
      <c r="G248" s="43"/>
      <c r="H248" s="34" t="s">
        <v>3654</v>
      </c>
      <c r="I248" s="61">
        <v>1991</v>
      </c>
      <c r="J248" s="21" t="s">
        <v>2381</v>
      </c>
      <c r="K248" s="1" t="s">
        <v>1347</v>
      </c>
      <c r="L248" s="62">
        <v>11</v>
      </c>
      <c r="M248" s="41" t="s">
        <v>237</v>
      </c>
      <c r="N248" s="41" t="s">
        <v>1494</v>
      </c>
      <c r="O248" s="70"/>
    </row>
    <row r="249" spans="1:16" s="4" customFormat="1" ht="47.25" x14ac:dyDescent="0.25">
      <c r="A249" s="8" t="s">
        <v>1364</v>
      </c>
      <c r="B249" s="8" t="s">
        <v>3224</v>
      </c>
      <c r="C249" s="59">
        <v>1</v>
      </c>
      <c r="D249" s="72" t="s">
        <v>2494</v>
      </c>
      <c r="E249" s="9" t="s">
        <v>2630</v>
      </c>
      <c r="F249" s="22" t="s">
        <v>963</v>
      </c>
      <c r="G249" s="22"/>
      <c r="H249" s="34" t="s">
        <v>962</v>
      </c>
      <c r="I249" s="46">
        <v>1989</v>
      </c>
      <c r="J249" s="21" t="s">
        <v>856</v>
      </c>
      <c r="K249" s="23" t="s">
        <v>1915</v>
      </c>
      <c r="L249" s="23"/>
      <c r="M249" s="24"/>
      <c r="N249" s="24" t="s">
        <v>1916</v>
      </c>
      <c r="O249" s="37" t="s">
        <v>961</v>
      </c>
    </row>
    <row r="250" spans="1:16" s="4" customFormat="1" ht="47.25" x14ac:dyDescent="0.25">
      <c r="A250" s="8" t="s">
        <v>1364</v>
      </c>
      <c r="B250" s="8" t="s">
        <v>3224</v>
      </c>
      <c r="C250" s="59">
        <v>1</v>
      </c>
      <c r="D250" s="72" t="s">
        <v>2494</v>
      </c>
      <c r="E250" s="9" t="s">
        <v>2631</v>
      </c>
      <c r="F250" s="22" t="s">
        <v>963</v>
      </c>
      <c r="G250" s="22"/>
      <c r="H250" s="34" t="s">
        <v>2365</v>
      </c>
      <c r="I250" s="46">
        <v>1989</v>
      </c>
      <c r="J250" s="21" t="s">
        <v>856</v>
      </c>
      <c r="K250" s="23" t="s">
        <v>1915</v>
      </c>
      <c r="L250" s="23"/>
      <c r="M250" s="24"/>
      <c r="N250" s="24" t="s">
        <v>1828</v>
      </c>
      <c r="O250" s="37" t="s">
        <v>961</v>
      </c>
    </row>
    <row r="251" spans="1:16" s="4" customFormat="1" ht="47.25" x14ac:dyDescent="0.25">
      <c r="A251" s="8" t="s">
        <v>1364</v>
      </c>
      <c r="B251" s="8" t="s">
        <v>3224</v>
      </c>
      <c r="C251" s="59">
        <v>1</v>
      </c>
      <c r="D251" s="72" t="s">
        <v>2494</v>
      </c>
      <c r="E251" s="9" t="s">
        <v>2632</v>
      </c>
      <c r="F251" s="22" t="s">
        <v>963</v>
      </c>
      <c r="G251" s="22"/>
      <c r="H251" s="34" t="s">
        <v>2461</v>
      </c>
      <c r="I251" s="46">
        <v>1989</v>
      </c>
      <c r="J251" s="21" t="s">
        <v>856</v>
      </c>
      <c r="K251" s="23" t="s">
        <v>1915</v>
      </c>
      <c r="L251" s="23"/>
      <c r="M251" s="24"/>
      <c r="N251" s="24" t="s">
        <v>1385</v>
      </c>
      <c r="O251" s="37" t="s">
        <v>961</v>
      </c>
    </row>
    <row r="252" spans="1:16" s="4" customFormat="1" ht="31.5" x14ac:dyDescent="0.25">
      <c r="A252" s="8" t="s">
        <v>1364</v>
      </c>
      <c r="B252" s="8" t="s">
        <v>1364</v>
      </c>
      <c r="C252" s="59">
        <v>1</v>
      </c>
      <c r="D252" s="68" t="s">
        <v>2495</v>
      </c>
      <c r="E252" s="17" t="s">
        <v>2633</v>
      </c>
      <c r="F252" s="38" t="s">
        <v>963</v>
      </c>
      <c r="G252" s="38"/>
      <c r="H252" s="89" t="s">
        <v>944</v>
      </c>
      <c r="I252" s="46">
        <v>1990</v>
      </c>
      <c r="J252" s="21" t="s">
        <v>9</v>
      </c>
      <c r="K252" s="23" t="s">
        <v>1354</v>
      </c>
      <c r="L252" s="23">
        <v>1</v>
      </c>
      <c r="M252" s="24"/>
      <c r="N252" s="24" t="s">
        <v>1378</v>
      </c>
      <c r="O252" s="37" t="s">
        <v>943</v>
      </c>
    </row>
    <row r="253" spans="1:16" s="4" customFormat="1" ht="47.25" x14ac:dyDescent="0.25">
      <c r="A253" s="11"/>
      <c r="B253" s="11" t="s">
        <v>1364</v>
      </c>
      <c r="C253" s="59"/>
      <c r="D253" s="60"/>
      <c r="E253" s="12" t="str">
        <f>""&amp;LEFT(F253,3)&amp;""&amp;I253&amp;"_"&amp;N253&amp;""</f>
        <v>Dan2003_1-3</v>
      </c>
      <c r="F253" s="39" t="s">
        <v>4859</v>
      </c>
      <c r="G253" s="81" t="s">
        <v>8</v>
      </c>
      <c r="H253" s="89" t="s">
        <v>4858</v>
      </c>
      <c r="I253" s="61">
        <v>2003</v>
      </c>
      <c r="J253" s="21" t="s">
        <v>1366</v>
      </c>
      <c r="K253" s="62" t="s">
        <v>4860</v>
      </c>
      <c r="L253" s="62">
        <v>37</v>
      </c>
      <c r="M253" s="63" t="s">
        <v>214</v>
      </c>
      <c r="N253" s="63" t="s">
        <v>2174</v>
      </c>
      <c r="O253" s="70"/>
      <c r="P253" s="44" t="str">
        <f>CONCATENATE(F253,", ",G253,". (", I253, "). ", H253,". ",K253," ",L253," (",M253,") ",N253,"     ",E253)</f>
        <v>Danielsen, Finn, et al. (2003). Biodiversity monitoring in developing countries: what are we trying to achieve?. Oryx 37 (4) 1-3     Dan2003_1-3</v>
      </c>
    </row>
    <row r="254" spans="1:16" s="4" customFormat="1" ht="63" x14ac:dyDescent="0.25">
      <c r="A254" s="11"/>
      <c r="B254" s="11" t="s">
        <v>1364</v>
      </c>
      <c r="C254" s="59"/>
      <c r="D254" s="60"/>
      <c r="E254" s="12" t="str">
        <f>""&amp;LEFT(F254,3)&amp;""&amp;I254&amp;"_"&amp;N254&amp;""</f>
        <v>Dan2005_2507-42</v>
      </c>
      <c r="F254" s="39" t="s">
        <v>4859</v>
      </c>
      <c r="G254" s="81" t="s">
        <v>8</v>
      </c>
      <c r="H254" s="89" t="s">
        <v>4861</v>
      </c>
      <c r="I254" s="61">
        <v>2005</v>
      </c>
      <c r="J254" s="21" t="s">
        <v>1366</v>
      </c>
      <c r="K254" s="62" t="s">
        <v>4032</v>
      </c>
      <c r="L254" s="62">
        <v>14</v>
      </c>
      <c r="M254" s="63"/>
      <c r="N254" s="63" t="s">
        <v>4862</v>
      </c>
      <c r="O254" s="70" t="s">
        <v>4863</v>
      </c>
      <c r="P254" s="44" t="str">
        <f>CONCATENATE(F254,", ",G254,". (", I254, "). ", H254,". ",K254," ",L254," (",M254,") ",N254,"     ",E254)</f>
        <v>Danielsen, Finn, et al. (2005). Monitoring matters: examining the potential of locally-based approaches. Bio. Conserv. 14 () 2507-42     Dan2005_2507-42</v>
      </c>
    </row>
    <row r="255" spans="1:16" s="4" customFormat="1" ht="47.25" x14ac:dyDescent="0.25">
      <c r="A255" s="11"/>
      <c r="B255" s="11" t="s">
        <v>1364</v>
      </c>
      <c r="C255" s="59"/>
      <c r="D255" s="60"/>
      <c r="E255" s="12" t="str">
        <f>""&amp;LEFT(F255,3)&amp;""&amp;I255&amp;"_"&amp;N255&amp;""</f>
        <v>Dan2008_31-42</v>
      </c>
      <c r="F255" s="39" t="s">
        <v>4859</v>
      </c>
      <c r="G255" s="81" t="s">
        <v>8</v>
      </c>
      <c r="H255" s="89" t="s">
        <v>4864</v>
      </c>
      <c r="I255" s="61">
        <v>2008</v>
      </c>
      <c r="J255" s="21" t="s">
        <v>1366</v>
      </c>
      <c r="K255" s="62" t="s">
        <v>4686</v>
      </c>
      <c r="L255" s="62">
        <v>23</v>
      </c>
      <c r="M255" s="63" t="s">
        <v>237</v>
      </c>
      <c r="N255" s="63" t="s">
        <v>4865</v>
      </c>
      <c r="O255" s="70" t="s">
        <v>4866</v>
      </c>
      <c r="P255" s="44" t="str">
        <f>CONCATENATE(F255,", ",G255,". (", I255, "). ", H255,". ",K255," ",L255," (",M255,") ",N255,"     ",E255)</f>
        <v>Danielsen, Finn, et al. (2008). Local Participation in Natural Resource Monitoring: a Characterization of Approaches. Cons. Bio. 23 (1) 31-42     Dan2008_31-42</v>
      </c>
    </row>
    <row r="256" spans="1:16" s="4" customFormat="1" ht="47.25" x14ac:dyDescent="0.25">
      <c r="A256" s="8" t="s">
        <v>1364</v>
      </c>
      <c r="B256" s="8" t="s">
        <v>3224</v>
      </c>
      <c r="C256" s="8">
        <v>1</v>
      </c>
      <c r="D256" s="68" t="s">
        <v>1713</v>
      </c>
      <c r="E256" s="9" t="s">
        <v>2634</v>
      </c>
      <c r="F256" s="22" t="s">
        <v>1122</v>
      </c>
      <c r="G256" s="22"/>
      <c r="H256" s="34" t="s">
        <v>3239</v>
      </c>
      <c r="I256" s="46">
        <v>1995</v>
      </c>
      <c r="J256" s="21" t="s">
        <v>1508</v>
      </c>
      <c r="K256" s="23" t="s">
        <v>1123</v>
      </c>
      <c r="L256" s="23"/>
      <c r="M256" s="24"/>
      <c r="N256" s="24" t="s">
        <v>1805</v>
      </c>
      <c r="O256" s="37" t="s">
        <v>1121</v>
      </c>
    </row>
    <row r="257" spans="1:16" s="4" customFormat="1" ht="63" x14ac:dyDescent="0.25">
      <c r="A257" s="11"/>
      <c r="B257" s="11" t="s">
        <v>1364</v>
      </c>
      <c r="C257" s="59"/>
      <c r="D257" s="60"/>
      <c r="E257" s="12" t="str">
        <f>""&amp;LEFT(F257,3)&amp;""&amp;I257&amp;"_"&amp;N257&amp;""</f>
        <v>Dar2011_608-632</v>
      </c>
      <c r="F257" s="39" t="s">
        <v>5163</v>
      </c>
      <c r="G257" s="81" t="s">
        <v>5164</v>
      </c>
      <c r="H257" s="89" t="s">
        <v>5165</v>
      </c>
      <c r="I257" s="61">
        <v>2011</v>
      </c>
      <c r="J257" s="21" t="s">
        <v>1366</v>
      </c>
      <c r="K257" s="62" t="s">
        <v>5166</v>
      </c>
      <c r="L257" s="62">
        <v>41</v>
      </c>
      <c r="M257" s="63" t="s">
        <v>5167</v>
      </c>
      <c r="N257" s="63" t="s">
        <v>5168</v>
      </c>
      <c r="O257" s="70" t="s">
        <v>5169</v>
      </c>
      <c r="P257" s="44" t="str">
        <f>CONCATENATE(F257,", ",G257,". (", I257, "). ", H257,". ",K257," ",L257," (",M257,") ",N257,"     ",E257)</f>
        <v>Daroub, Samira H., Stuart Van Horn, Timothy A. Lang, Orlando A. Diaz. (2011). Best management practices and long-term water quality trends in the Everglades Agricultural Area. Crit. Rev. Env. Sci. Tech. 41 (S1) 608-632     Dar2011_608-632</v>
      </c>
    </row>
    <row r="258" spans="1:16" s="4" customFormat="1" x14ac:dyDescent="0.25">
      <c r="A258" s="8"/>
      <c r="B258" s="8" t="s">
        <v>1364</v>
      </c>
      <c r="C258" s="59"/>
      <c r="D258" s="68"/>
      <c r="E258" s="9" t="s">
        <v>2635</v>
      </c>
      <c r="F258" s="22" t="s">
        <v>1405</v>
      </c>
      <c r="G258" s="22"/>
      <c r="H258" s="89" t="s">
        <v>1406</v>
      </c>
      <c r="I258" s="46">
        <v>1943</v>
      </c>
      <c r="J258" s="21" t="s">
        <v>1401</v>
      </c>
      <c r="K258" s="23" t="s">
        <v>332</v>
      </c>
      <c r="L258" s="23"/>
      <c r="M258" s="24"/>
      <c r="N258" s="24" t="s">
        <v>237</v>
      </c>
      <c r="O258" s="37"/>
    </row>
    <row r="259" spans="1:16" s="4" customFormat="1" x14ac:dyDescent="0.25">
      <c r="A259" s="8" t="s">
        <v>1364</v>
      </c>
      <c r="B259" s="8" t="s">
        <v>2339</v>
      </c>
      <c r="C259" s="8">
        <v>1</v>
      </c>
      <c r="D259" s="68" t="s">
        <v>1713</v>
      </c>
      <c r="E259" s="82" t="s">
        <v>4510</v>
      </c>
      <c r="F259" s="22" t="s">
        <v>1424</v>
      </c>
      <c r="G259" s="22"/>
      <c r="H259" s="34" t="s">
        <v>4509</v>
      </c>
      <c r="I259" s="46">
        <v>1984</v>
      </c>
      <c r="J259" s="21" t="s">
        <v>9</v>
      </c>
      <c r="K259" s="23" t="s">
        <v>1347</v>
      </c>
      <c r="L259" s="23"/>
      <c r="M259" s="24"/>
      <c r="N259" s="24" t="s">
        <v>1372</v>
      </c>
      <c r="O259" s="37" t="s">
        <v>1181</v>
      </c>
    </row>
    <row r="260" spans="1:16" s="4" customFormat="1" x14ac:dyDescent="0.25">
      <c r="A260" s="8" t="s">
        <v>1364</v>
      </c>
      <c r="B260" s="8" t="s">
        <v>1364</v>
      </c>
      <c r="C260" s="8">
        <v>2</v>
      </c>
      <c r="D260" s="68" t="s">
        <v>1713</v>
      </c>
      <c r="E260" s="9" t="s">
        <v>2636</v>
      </c>
      <c r="F260" s="22" t="s">
        <v>1424</v>
      </c>
      <c r="G260" s="22"/>
      <c r="H260" s="89" t="s">
        <v>1194</v>
      </c>
      <c r="I260" s="46">
        <v>1989</v>
      </c>
      <c r="J260" s="21" t="s">
        <v>9</v>
      </c>
      <c r="K260" s="23" t="s">
        <v>1347</v>
      </c>
      <c r="L260" s="23"/>
      <c r="M260" s="24"/>
      <c r="N260" s="24" t="s">
        <v>1400</v>
      </c>
      <c r="O260" s="37" t="s">
        <v>1181</v>
      </c>
    </row>
    <row r="261" spans="1:16" s="4" customFormat="1" x14ac:dyDescent="0.25">
      <c r="A261" s="8" t="s">
        <v>1364</v>
      </c>
      <c r="B261" s="8" t="s">
        <v>1364</v>
      </c>
      <c r="C261" s="8">
        <v>1</v>
      </c>
      <c r="D261" s="68" t="s">
        <v>1713</v>
      </c>
      <c r="E261" s="9" t="s">
        <v>2637</v>
      </c>
      <c r="F261" s="22" t="s">
        <v>1991</v>
      </c>
      <c r="G261" s="22"/>
      <c r="H261" s="89" t="s">
        <v>878</v>
      </c>
      <c r="I261" s="46">
        <v>1991</v>
      </c>
      <c r="J261" s="21" t="s">
        <v>9</v>
      </c>
      <c r="K261" s="23" t="s">
        <v>332</v>
      </c>
      <c r="L261" s="23"/>
      <c r="M261" s="24"/>
      <c r="N261" s="24" t="s">
        <v>1992</v>
      </c>
      <c r="O261" s="37" t="s">
        <v>877</v>
      </c>
    </row>
    <row r="262" spans="1:16" s="4" customFormat="1" ht="47.25" x14ac:dyDescent="0.25">
      <c r="A262" s="8" t="s">
        <v>1364</v>
      </c>
      <c r="B262" s="8" t="s">
        <v>3224</v>
      </c>
      <c r="C262" s="59">
        <v>1</v>
      </c>
      <c r="D262" s="68" t="s">
        <v>1718</v>
      </c>
      <c r="E262" s="9" t="s">
        <v>2638</v>
      </c>
      <c r="F262" s="22" t="s">
        <v>1991</v>
      </c>
      <c r="G262" s="22"/>
      <c r="H262" s="34" t="s">
        <v>2039</v>
      </c>
      <c r="I262" s="46">
        <v>1999</v>
      </c>
      <c r="J262" s="21" t="s">
        <v>1366</v>
      </c>
      <c r="K262" s="23" t="s">
        <v>2040</v>
      </c>
      <c r="L262" s="23">
        <v>7</v>
      </c>
      <c r="M262" s="24" t="s">
        <v>214</v>
      </c>
      <c r="N262" s="24" t="s">
        <v>2041</v>
      </c>
      <c r="O262" s="37" t="s">
        <v>869</v>
      </c>
      <c r="P262" s="44" t="str">
        <f>CONCATENATE(F262,", ",G262,". (", I262, "). ", H262,". ",K262," ",L262," (",M262,") ",N262,"     ",E262)</f>
        <v>David, Peter, . (1999). Vegetative Response to Restored Hydroperiod at Dupuis Reserve (Manuscript). Rest. Eco. 7 (4) 407-410     Dav1999_407-410</v>
      </c>
    </row>
    <row r="263" spans="1:16" s="4" customFormat="1" ht="47.25" x14ac:dyDescent="0.25">
      <c r="A263" s="11" t="s">
        <v>1364</v>
      </c>
      <c r="B263" s="11" t="s">
        <v>3224</v>
      </c>
      <c r="C263" s="59">
        <v>1</v>
      </c>
      <c r="D263" s="68" t="s">
        <v>1718</v>
      </c>
      <c r="E263" s="12" t="s">
        <v>2639</v>
      </c>
      <c r="F263" s="14" t="s">
        <v>573</v>
      </c>
      <c r="G263" s="14" t="s">
        <v>574</v>
      </c>
      <c r="H263" s="34" t="s">
        <v>575</v>
      </c>
      <c r="I263" s="47">
        <v>2001</v>
      </c>
      <c r="J263" s="21" t="s">
        <v>1366</v>
      </c>
      <c r="K263" s="13" t="s">
        <v>576</v>
      </c>
      <c r="L263" s="13">
        <v>37</v>
      </c>
      <c r="M263" s="15" t="s">
        <v>246</v>
      </c>
      <c r="N263" s="15" t="s">
        <v>577</v>
      </c>
      <c r="O263" s="70"/>
      <c r="P263" s="44" t="str">
        <f>CONCATENATE(F263,", ",G263,". (", I263, "). ", H263,". ",K263," ",L263," (",M263,") ",N263,"     ",E263)</f>
        <v>Davies-Colley, R. J., D.G. Smith. (2001). Turbidity, suspended sediment, and water clarity: A review. J. Amer. Water Res. Assoc. 37 (5) 1085-1101     Dav2001_1085-1101</v>
      </c>
    </row>
    <row r="264" spans="1:16" s="4" customFormat="1" ht="31.5" x14ac:dyDescent="0.25">
      <c r="A264" s="11"/>
      <c r="B264" s="11" t="s">
        <v>1364</v>
      </c>
      <c r="C264" s="59"/>
      <c r="D264" s="60"/>
      <c r="E264" s="12" t="str">
        <f>""&amp;LEFT(F264,3)&amp;""&amp;I264&amp;"_"&amp;N264&amp;""</f>
        <v>Dav2001_135-162</v>
      </c>
      <c r="F264" s="39" t="s">
        <v>3711</v>
      </c>
      <c r="G264" s="43"/>
      <c r="H264" s="89" t="s">
        <v>3715</v>
      </c>
      <c r="I264" s="61">
        <v>2001</v>
      </c>
      <c r="J264" s="21" t="s">
        <v>2381</v>
      </c>
      <c r="K264" s="62"/>
      <c r="L264" s="62"/>
      <c r="M264" s="63"/>
      <c r="N264" s="41" t="s">
        <v>3716</v>
      </c>
      <c r="O264" s="70"/>
    </row>
    <row r="265" spans="1:16" s="4" customFormat="1" ht="63" x14ac:dyDescent="0.25">
      <c r="A265" s="11"/>
      <c r="B265" s="11" t="s">
        <v>1364</v>
      </c>
      <c r="C265" s="59"/>
      <c r="D265" s="60"/>
      <c r="E265" s="12" t="str">
        <f>""&amp;LEFT(F265,3)&amp;""&amp;I265&amp;"_"&amp;N265&amp;""</f>
        <v>Dav2001_259-67</v>
      </c>
      <c r="F265" s="39" t="s">
        <v>3711</v>
      </c>
      <c r="G265" s="43"/>
      <c r="H265" s="89" t="s">
        <v>4879</v>
      </c>
      <c r="I265" s="61">
        <v>2001</v>
      </c>
      <c r="J265" s="21" t="s">
        <v>1498</v>
      </c>
      <c r="K265" s="62" t="s">
        <v>4876</v>
      </c>
      <c r="L265" s="62"/>
      <c r="M265" s="63"/>
      <c r="N265" s="63" t="s">
        <v>4878</v>
      </c>
      <c r="O265" s="70"/>
      <c r="P265" s="44" t="str">
        <f>CONCATENATE(F265,", ",G265,". (", I265, "). ", H265,". ",K265," ",L265," (",M265,") ",N265,"     ",E265)</f>
        <v>Davies, Jon Ed., . (2001). Marine Monitoring Handbook: Procedural Guideline No. 3-7 in situ quantitative survey of subtidal epibiota using quadrat sampling techniques. Joint Nat. Con. Com.  () 259-67     Dav2001_259-67</v>
      </c>
    </row>
    <row r="266" spans="1:16" s="4" customFormat="1" ht="31.5" x14ac:dyDescent="0.25">
      <c r="A266" s="11" t="s">
        <v>1364</v>
      </c>
      <c r="B266" s="11" t="s">
        <v>1364</v>
      </c>
      <c r="C266" s="59">
        <v>1</v>
      </c>
      <c r="D266" s="60" t="s">
        <v>1713</v>
      </c>
      <c r="E266" s="12" t="str">
        <f>""&amp;LEFT(F266,3)&amp;""&amp;I266&amp;"_"&amp;N266&amp;""</f>
        <v>Dav2001_399-405</v>
      </c>
      <c r="F266" s="39" t="s">
        <v>3711</v>
      </c>
      <c r="G266" s="40" t="s">
        <v>3710</v>
      </c>
      <c r="H266" s="89" t="s">
        <v>3712</v>
      </c>
      <c r="I266" s="61">
        <v>2001</v>
      </c>
      <c r="J266" s="21" t="s">
        <v>2381</v>
      </c>
      <c r="K266" s="1" t="s">
        <v>3713</v>
      </c>
      <c r="L266" s="62"/>
      <c r="M266" s="63"/>
      <c r="N266" s="41" t="s">
        <v>3714</v>
      </c>
      <c r="O266" s="70"/>
    </row>
    <row r="267" spans="1:16" s="4" customFormat="1" ht="31.5" x14ac:dyDescent="0.25">
      <c r="A267" s="11"/>
      <c r="B267" s="11" t="s">
        <v>1364</v>
      </c>
      <c r="C267" s="59"/>
      <c r="D267" s="60"/>
      <c r="E267" s="12" t="str">
        <f>""&amp;LEFT(F267,3)&amp;""&amp;I267&amp;"_"&amp;N267&amp;""</f>
        <v>Dav2001_70-78</v>
      </c>
      <c r="F267" s="39" t="s">
        <v>3711</v>
      </c>
      <c r="G267" s="43"/>
      <c r="H267" s="89" t="s">
        <v>4875</v>
      </c>
      <c r="I267" s="61">
        <v>2001</v>
      </c>
      <c r="J267" s="21" t="s">
        <v>1498</v>
      </c>
      <c r="K267" s="62" t="s">
        <v>4876</v>
      </c>
      <c r="L267" s="62"/>
      <c r="M267" s="63"/>
      <c r="N267" s="63" t="s">
        <v>4877</v>
      </c>
      <c r="O267" s="70"/>
      <c r="P267" s="44" t="str">
        <f>CONCATENATE(F267,", ",G267,". (", I267, "). ", H267,". ",K267," ",L267," (",M267,") ",N267,"     ",E267)</f>
        <v>Davies, Jon Ed., . (2001). Marine Monitoring Handbook: Estuaries. Joint Nat. Con. Com.  () 70-78     Dav2001_70-78</v>
      </c>
    </row>
    <row r="268" spans="1:16" s="4" customFormat="1" ht="63" x14ac:dyDescent="0.25">
      <c r="A268" s="11" t="s">
        <v>1364</v>
      </c>
      <c r="B268" s="11" t="s">
        <v>3224</v>
      </c>
      <c r="C268" s="59">
        <v>1</v>
      </c>
      <c r="D268" s="68" t="s">
        <v>1718</v>
      </c>
      <c r="E268" s="12" t="s">
        <v>2640</v>
      </c>
      <c r="F268" s="14" t="s">
        <v>433</v>
      </c>
      <c r="G268" s="14" t="s">
        <v>8</v>
      </c>
      <c r="H268" s="34" t="s">
        <v>434</v>
      </c>
      <c r="I268" s="47">
        <v>2004</v>
      </c>
      <c r="J268" s="21" t="s">
        <v>1366</v>
      </c>
      <c r="K268" s="13" t="s">
        <v>16</v>
      </c>
      <c r="L268" s="13">
        <v>20</v>
      </c>
      <c r="M268" s="15" t="s">
        <v>214</v>
      </c>
      <c r="N268" s="15" t="s">
        <v>435</v>
      </c>
      <c r="O268" s="70"/>
      <c r="P268" s="44" t="str">
        <f>CONCATENATE(F268,", ",G268,". (", I268, "). ", H268,". ",K268," ",L268," (",M268,") ",N268,"     ",E268)</f>
        <v>Davis, Stephen E., et al. (2004). Importance of storm events in controlling ecosystem structure and function in a Florida gulf coast estuary. J. Coastal Research 20 (4) 1198-1208     Dav2004_1198-1208</v>
      </c>
    </row>
    <row r="269" spans="1:16" s="4" customFormat="1" x14ac:dyDescent="0.25">
      <c r="A269" s="11"/>
      <c r="B269" s="11" t="s">
        <v>1364</v>
      </c>
      <c r="C269" s="59"/>
      <c r="D269" s="60"/>
      <c r="E269" s="12" t="str">
        <f>""&amp;LEFT(F269,3)&amp;""&amp;I269&amp;"_"&amp;N269&amp;""</f>
        <v>Daw1969_47</v>
      </c>
      <c r="F269" s="39" t="s">
        <v>3325</v>
      </c>
      <c r="G269" s="40" t="s">
        <v>3326</v>
      </c>
      <c r="H269" s="89" t="s">
        <v>3327</v>
      </c>
      <c r="I269" s="61">
        <v>1969</v>
      </c>
      <c r="J269" s="21" t="s">
        <v>2381</v>
      </c>
      <c r="K269" s="1" t="s">
        <v>1348</v>
      </c>
      <c r="L269" s="62">
        <v>1</v>
      </c>
      <c r="M269" s="41" t="s">
        <v>3328</v>
      </c>
      <c r="N269" s="41" t="s">
        <v>3329</v>
      </c>
      <c r="O269" s="70"/>
    </row>
    <row r="270" spans="1:16" s="4" customFormat="1" ht="47.25" x14ac:dyDescent="0.25">
      <c r="A270" s="11"/>
      <c r="B270" s="11" t="s">
        <v>1364</v>
      </c>
      <c r="C270" s="59"/>
      <c r="D270" s="60"/>
      <c r="E270" s="12" t="str">
        <f>""&amp;LEFT(F270,3)&amp;""&amp;I270&amp;"_"&amp;N270&amp;""</f>
        <v>Daw1995_59-66</v>
      </c>
      <c r="F270" s="39" t="s">
        <v>3325</v>
      </c>
      <c r="G270" s="81" t="s">
        <v>4969</v>
      </c>
      <c r="H270" s="89" t="s">
        <v>4970</v>
      </c>
      <c r="I270" s="61">
        <v>1995</v>
      </c>
      <c r="J270" s="21" t="s">
        <v>1366</v>
      </c>
      <c r="K270" s="62" t="s">
        <v>2213</v>
      </c>
      <c r="L270" s="62">
        <v>57</v>
      </c>
      <c r="M270" s="63" t="s">
        <v>237</v>
      </c>
      <c r="N270" s="63" t="s">
        <v>638</v>
      </c>
      <c r="O270" s="70" t="s">
        <v>4968</v>
      </c>
      <c r="P270" s="44" t="str">
        <f>CONCATENATE(F270,", ",G270,". (", I270, "). ", H270,". ",K270," ",L270," (",M270,") ",N270,"     ",E270)</f>
        <v>Dawes, Clinton J., Dennis Hannisak, W. Judson Kenworthy. (1995). Seagrass biodiversity in the Indian River Lagoon. B. Mar. Sci. 57 (1) 59-66     Daw1995_59-66</v>
      </c>
    </row>
    <row r="271" spans="1:16" s="4" customFormat="1" ht="63" x14ac:dyDescent="0.25">
      <c r="A271" s="11"/>
      <c r="B271" s="11" t="s">
        <v>1364</v>
      </c>
      <c r="C271" s="59"/>
      <c r="D271" s="68"/>
      <c r="E271" s="12" t="s">
        <v>2641</v>
      </c>
      <c r="F271" s="14" t="s">
        <v>1562</v>
      </c>
      <c r="G271" s="14" t="s">
        <v>1563</v>
      </c>
      <c r="H271" s="89" t="s">
        <v>1564</v>
      </c>
      <c r="I271" s="50">
        <v>2002</v>
      </c>
      <c r="J271" s="21" t="s">
        <v>997</v>
      </c>
      <c r="K271" s="1" t="s">
        <v>1601</v>
      </c>
      <c r="L271" s="1"/>
      <c r="M271" s="42"/>
      <c r="N271" s="42" t="s">
        <v>1565</v>
      </c>
      <c r="O271" s="70"/>
    </row>
    <row r="272" spans="1:16" s="4" customFormat="1" ht="47.25" x14ac:dyDescent="0.25">
      <c r="A272" s="11"/>
      <c r="B272" s="11" t="s">
        <v>1364</v>
      </c>
      <c r="C272" s="59"/>
      <c r="D272" s="60"/>
      <c r="E272" s="12" t="str">
        <f>""&amp;LEFT(F272,3)&amp;""&amp;I272&amp;"_"&amp;N272&amp;""</f>
        <v>Daw2004_pp74</v>
      </c>
      <c r="F272" s="39" t="s">
        <v>3325</v>
      </c>
      <c r="G272" s="81" t="s">
        <v>5193</v>
      </c>
      <c r="H272" s="89" t="s">
        <v>5194</v>
      </c>
      <c r="I272" s="61">
        <v>2004</v>
      </c>
      <c r="J272" s="21" t="s">
        <v>2381</v>
      </c>
      <c r="K272" s="62" t="s">
        <v>1349</v>
      </c>
      <c r="L272" s="62"/>
      <c r="M272" s="63"/>
      <c r="N272" s="63" t="s">
        <v>5195</v>
      </c>
      <c r="O272" s="70"/>
      <c r="P272" s="44" t="str">
        <f>CONCATENATE(F272,", ",G272,". (", I272, "). ", H272,". ",K272," ",L272," (",M272,") ",N272,"     ",E272)</f>
        <v>Dawes, Clinton J., Ronald C. Phillips and Gerold Morrison. (2004). Seagrass communities of the gulf coast of Florida: status and ecology. FWC  () pp74     Daw2004_pp74</v>
      </c>
    </row>
    <row r="273" spans="1:16" s="4" customFormat="1" ht="47.25" x14ac:dyDescent="0.25">
      <c r="A273" s="11" t="s">
        <v>1364</v>
      </c>
      <c r="B273" s="11" t="s">
        <v>1364</v>
      </c>
      <c r="C273" s="59">
        <v>1</v>
      </c>
      <c r="D273" s="60" t="s">
        <v>1718</v>
      </c>
      <c r="E273" s="12" t="str">
        <f>""&amp;LEFT(F273,3)&amp;""&amp;I273&amp;"_"&amp;N273&amp;""</f>
        <v>Day1989_75-90</v>
      </c>
      <c r="F273" s="39" t="s">
        <v>4131</v>
      </c>
      <c r="G273" s="81" t="s">
        <v>8</v>
      </c>
      <c r="H273" s="89" t="s">
        <v>4132</v>
      </c>
      <c r="I273" s="61">
        <v>1989</v>
      </c>
      <c r="J273" s="21" t="s">
        <v>1366</v>
      </c>
      <c r="K273" s="62" t="s">
        <v>33</v>
      </c>
      <c r="L273" s="62">
        <v>54</v>
      </c>
      <c r="M273" s="63"/>
      <c r="N273" s="63" t="s">
        <v>4133</v>
      </c>
      <c r="O273" s="70"/>
      <c r="P273" s="44" t="str">
        <f>CONCATENATE(F273,", ",G273,". (", I273, "). ", H273,". ",K273," ",L273," (",M273,") ",N273,"     ",E273)</f>
        <v>Dayton, Paul K., et al. (1989). Patterns of settlement, survival, and growth of oysters across the Great Barrier Reef. Mar. Eco. Progress Series 54 () 75-90     Day1989_75-90</v>
      </c>
    </row>
    <row r="274" spans="1:16" s="4" customFormat="1" ht="31.5" x14ac:dyDescent="0.25">
      <c r="A274" s="11" t="s">
        <v>1364</v>
      </c>
      <c r="B274" s="11" t="s">
        <v>3224</v>
      </c>
      <c r="C274" s="59">
        <v>1</v>
      </c>
      <c r="D274" s="60" t="s">
        <v>2495</v>
      </c>
      <c r="E274" s="12" t="str">
        <f>""&amp;LEFT(F274,3)&amp;""&amp;I274&amp;"_"&amp;N274&amp;""</f>
        <v>Dea1979_901</v>
      </c>
      <c r="F274" s="39" t="s">
        <v>3785</v>
      </c>
      <c r="G274" s="43"/>
      <c r="H274" s="34" t="s">
        <v>3784</v>
      </c>
      <c r="I274" s="61">
        <v>1979</v>
      </c>
      <c r="J274" s="21" t="s">
        <v>1498</v>
      </c>
      <c r="K274" s="1" t="s">
        <v>3420</v>
      </c>
      <c r="L274" s="62">
        <v>12</v>
      </c>
      <c r="M274" s="63"/>
      <c r="N274" s="41" t="s">
        <v>3783</v>
      </c>
      <c r="O274" s="70"/>
      <c r="P274" s="44" t="str">
        <f>CONCATENATE(F274,", ",G274,". (", I274, "). ", H274,". ",K274," ",L274," (",M274,") ",N274,"     ",E274)</f>
        <v>Dean, John A. Ed., . (1979). Lange's Handbook of Chemistry, 12th Ed.. McGraw-Hill 12 () 901     Dea1979_901</v>
      </c>
    </row>
    <row r="275" spans="1:16" s="4" customFormat="1" x14ac:dyDescent="0.25">
      <c r="A275" s="11"/>
      <c r="B275" s="11" t="s">
        <v>1364</v>
      </c>
      <c r="C275" s="59"/>
      <c r="D275" s="68"/>
      <c r="E275" s="12" t="s">
        <v>2642</v>
      </c>
      <c r="F275" s="14" t="s">
        <v>672</v>
      </c>
      <c r="G275" s="14" t="s">
        <v>673</v>
      </c>
      <c r="H275" s="89" t="s">
        <v>674</v>
      </c>
      <c r="I275" s="47">
        <v>1987</v>
      </c>
      <c r="J275" s="21" t="s">
        <v>9</v>
      </c>
      <c r="K275" s="13" t="s">
        <v>675</v>
      </c>
      <c r="L275" s="13"/>
      <c r="M275" s="15"/>
      <c r="N275" s="15" t="s">
        <v>676</v>
      </c>
      <c r="O275" s="70"/>
    </row>
    <row r="276" spans="1:16" s="4" customFormat="1" ht="31.5" x14ac:dyDescent="0.25">
      <c r="A276" s="11" t="s">
        <v>1364</v>
      </c>
      <c r="B276" s="11" t="s">
        <v>3224</v>
      </c>
      <c r="C276" s="59">
        <v>1</v>
      </c>
      <c r="D276" s="60" t="s">
        <v>2495</v>
      </c>
      <c r="E276" s="12" t="str">
        <f>""&amp;LEFT(F276,3)&amp;""&amp;I276&amp;"_"&amp;N276&amp;""</f>
        <v>Dea1992_901</v>
      </c>
      <c r="F276" s="39" t="s">
        <v>3785</v>
      </c>
      <c r="G276" s="43"/>
      <c r="H276" s="34" t="s">
        <v>3782</v>
      </c>
      <c r="I276" s="61">
        <v>1992</v>
      </c>
      <c r="J276" s="21" t="s">
        <v>1498</v>
      </c>
      <c r="K276" s="1" t="s">
        <v>3420</v>
      </c>
      <c r="L276" s="62">
        <v>14</v>
      </c>
      <c r="M276" s="63"/>
      <c r="N276" s="41" t="s">
        <v>3783</v>
      </c>
      <c r="O276" s="70"/>
      <c r="P276" s="44" t="str">
        <f>CONCATENATE(F276,", ",G276,". (", I276, "). ", H276,". ",K276," ",L276," (",M276,") ",N276,"     ",E276)</f>
        <v>Dean, John A. Ed., . (1992). Lange's Handbook of Chemistry, 14th Ed.. McGraw-Hill 14 () 901     Dea1992_901</v>
      </c>
    </row>
    <row r="277" spans="1:16" s="4" customFormat="1" ht="47.25" x14ac:dyDescent="0.25">
      <c r="A277" s="11"/>
      <c r="B277" s="11" t="s">
        <v>1364</v>
      </c>
      <c r="C277" s="59"/>
      <c r="D277" s="60"/>
      <c r="E277" s="12" t="str">
        <f>""&amp;LEFT(F277,3)&amp;""&amp;I277&amp;"_"&amp;N277&amp;""</f>
        <v>deB2007_5-24</v>
      </c>
      <c r="F277" s="39" t="s">
        <v>4994</v>
      </c>
      <c r="G277" s="43"/>
      <c r="H277" s="89" t="s">
        <v>4995</v>
      </c>
      <c r="I277" s="61">
        <v>2007</v>
      </c>
      <c r="J277" s="21" t="s">
        <v>1366</v>
      </c>
      <c r="K277" s="62" t="s">
        <v>330</v>
      </c>
      <c r="L277" s="62">
        <v>591</v>
      </c>
      <c r="M277" s="63"/>
      <c r="N277" s="63" t="s">
        <v>4996</v>
      </c>
      <c r="O277" s="70" t="s">
        <v>4997</v>
      </c>
      <c r="P277" s="44" t="str">
        <f>CONCATENATE(F277,", ",G277,". (", I277, "). ", H277,". ",K277," ",L277," (",M277,") ",N277,"     ",E277)</f>
        <v>deBoer, W.F., . (2007). Seagrass-sediment interactions, positive feedbacks and critical thresholds for occurrence: a review. Hydrobiologia 591 () 5-24     deB2007_5-24</v>
      </c>
    </row>
    <row r="278" spans="1:16" s="4" customFormat="1" ht="31.5" x14ac:dyDescent="0.25">
      <c r="A278" s="8" t="s">
        <v>1665</v>
      </c>
      <c r="B278" s="8" t="s">
        <v>3224</v>
      </c>
      <c r="C278" s="8">
        <v>2</v>
      </c>
      <c r="D278" s="68" t="s">
        <v>1713</v>
      </c>
      <c r="E278" s="9" t="s">
        <v>2643</v>
      </c>
      <c r="F278" s="22" t="s">
        <v>1412</v>
      </c>
      <c r="G278" s="22"/>
      <c r="H278" s="34" t="s">
        <v>1211</v>
      </c>
      <c r="I278" s="46">
        <v>1976</v>
      </c>
      <c r="J278" s="21" t="s">
        <v>9</v>
      </c>
      <c r="K278" s="23" t="s">
        <v>1270</v>
      </c>
      <c r="L278" s="23"/>
      <c r="M278" s="24"/>
      <c r="N278" s="24" t="s">
        <v>198</v>
      </c>
      <c r="O278" s="37" t="s">
        <v>1210</v>
      </c>
    </row>
    <row r="279" spans="1:16" s="4" customFormat="1" ht="31.5" x14ac:dyDescent="0.25">
      <c r="A279" s="8" t="s">
        <v>1364</v>
      </c>
      <c r="B279" s="8" t="s">
        <v>3224</v>
      </c>
      <c r="C279" s="8">
        <v>2</v>
      </c>
      <c r="D279" s="68" t="s">
        <v>1713</v>
      </c>
      <c r="E279" s="9" t="s">
        <v>2644</v>
      </c>
      <c r="F279" s="22" t="s">
        <v>1412</v>
      </c>
      <c r="G279" s="22" t="s">
        <v>1284</v>
      </c>
      <c r="H279" s="34" t="s">
        <v>1151</v>
      </c>
      <c r="I279" s="46">
        <v>1981</v>
      </c>
      <c r="J279" s="21" t="s">
        <v>9</v>
      </c>
      <c r="K279" s="23" t="s">
        <v>1347</v>
      </c>
      <c r="L279" s="23"/>
      <c r="M279" s="24"/>
      <c r="N279" s="24" t="s">
        <v>174</v>
      </c>
      <c r="O279" s="37" t="s">
        <v>1150</v>
      </c>
    </row>
    <row r="280" spans="1:16" s="4" customFormat="1" ht="31.5" x14ac:dyDescent="0.25">
      <c r="A280" s="8" t="s">
        <v>1364</v>
      </c>
      <c r="B280" s="8" t="s">
        <v>1364</v>
      </c>
      <c r="C280" s="8">
        <v>2</v>
      </c>
      <c r="D280" s="68" t="s">
        <v>1713</v>
      </c>
      <c r="E280" s="9" t="s">
        <v>2645</v>
      </c>
      <c r="F280" s="22" t="s">
        <v>1412</v>
      </c>
      <c r="G280" s="22" t="s">
        <v>1284</v>
      </c>
      <c r="H280" s="89" t="s">
        <v>1200</v>
      </c>
      <c r="I280" s="46">
        <v>1981</v>
      </c>
      <c r="J280" s="21" t="s">
        <v>9</v>
      </c>
      <c r="K280" s="23" t="s">
        <v>1347</v>
      </c>
      <c r="L280" s="23"/>
      <c r="M280" s="24"/>
      <c r="N280" s="24" t="s">
        <v>1413</v>
      </c>
      <c r="O280" s="37" t="s">
        <v>1199</v>
      </c>
    </row>
    <row r="281" spans="1:16" s="4" customFormat="1" ht="31.5" x14ac:dyDescent="0.25">
      <c r="A281" s="11" t="s">
        <v>1364</v>
      </c>
      <c r="B281" s="11" t="s">
        <v>3224</v>
      </c>
      <c r="C281" s="59">
        <v>1</v>
      </c>
      <c r="D281" s="60" t="s">
        <v>1713</v>
      </c>
      <c r="E281" s="12" t="str">
        <f>""&amp;LEFT(F281,3)&amp;""&amp;I281&amp;"_"&amp;N281&amp;""</f>
        <v>Dei1984_37</v>
      </c>
      <c r="F281" s="39" t="s">
        <v>1412</v>
      </c>
      <c r="G281" s="40" t="s">
        <v>3297</v>
      </c>
      <c r="H281" s="34" t="s">
        <v>3298</v>
      </c>
      <c r="I281" s="61">
        <v>1984</v>
      </c>
      <c r="J281" s="21" t="s">
        <v>9</v>
      </c>
      <c r="K281" s="1" t="s">
        <v>3299</v>
      </c>
      <c r="L281" s="62"/>
      <c r="M281" s="63"/>
      <c r="N281" s="41" t="s">
        <v>3300</v>
      </c>
      <c r="O281" s="70"/>
    </row>
    <row r="282" spans="1:16" s="4" customFormat="1" ht="63" x14ac:dyDescent="0.25">
      <c r="A282" s="11" t="s">
        <v>1364</v>
      </c>
      <c r="B282" s="11" t="s">
        <v>3224</v>
      </c>
      <c r="C282" s="59">
        <v>1</v>
      </c>
      <c r="D282" s="68" t="s">
        <v>1718</v>
      </c>
      <c r="E282" s="12" t="s">
        <v>2646</v>
      </c>
      <c r="F282" s="14" t="s">
        <v>454</v>
      </c>
      <c r="G282" s="14" t="s">
        <v>455</v>
      </c>
      <c r="H282" s="34" t="s">
        <v>456</v>
      </c>
      <c r="I282" s="47">
        <v>1994</v>
      </c>
      <c r="J282" s="21" t="s">
        <v>1366</v>
      </c>
      <c r="K282" s="13" t="s">
        <v>52</v>
      </c>
      <c r="L282" s="13">
        <v>13</v>
      </c>
      <c r="M282" s="15"/>
      <c r="N282" s="15" t="s">
        <v>457</v>
      </c>
      <c r="O282" s="70"/>
      <c r="P282" s="44" t="str">
        <f>CONCATENATE(F282,", ",G282,". (", I282, "). ", H282,". ",K282," ",L282," (",M282,") ",N282,"     ",E282)</f>
        <v>Delgado, O, Brian E. Lapointe. (1994). Nutrient-limited productivity of calcareous versus fleshy macroalgae in a eutrophic, carbonate-rich tropical marine environment. Coral Reefs 13 () 151-159     Del1994_151-159</v>
      </c>
    </row>
    <row r="283" spans="1:16" s="4" customFormat="1" ht="31.5" x14ac:dyDescent="0.25">
      <c r="A283" s="8" t="s">
        <v>1364</v>
      </c>
      <c r="B283" s="8" t="s">
        <v>1364</v>
      </c>
      <c r="C283" s="8">
        <v>1</v>
      </c>
      <c r="D283" s="68" t="s">
        <v>1713</v>
      </c>
      <c r="E283" s="9" t="s">
        <v>2647</v>
      </c>
      <c r="F283" s="22" t="s">
        <v>1004</v>
      </c>
      <c r="G283" s="22"/>
      <c r="H283" s="89" t="s">
        <v>1858</v>
      </c>
      <c r="I283" s="46">
        <v>1975</v>
      </c>
      <c r="J283" s="21" t="s">
        <v>1508</v>
      </c>
      <c r="K283" s="23" t="s">
        <v>1271</v>
      </c>
      <c r="L283" s="23"/>
      <c r="M283" s="24"/>
      <c r="N283" s="24" t="s">
        <v>1495</v>
      </c>
      <c r="O283" s="37" t="s">
        <v>1034</v>
      </c>
    </row>
    <row r="284" spans="1:16" s="4" customFormat="1" ht="28.5" customHeight="1" x14ac:dyDescent="0.25">
      <c r="A284" s="11" t="s">
        <v>1364</v>
      </c>
      <c r="B284" s="11" t="s">
        <v>1364</v>
      </c>
      <c r="C284" s="59">
        <v>1</v>
      </c>
      <c r="D284" s="68" t="s">
        <v>1718</v>
      </c>
      <c r="E284" s="12" t="s">
        <v>2648</v>
      </c>
      <c r="F284" s="14" t="s">
        <v>110</v>
      </c>
      <c r="G284" s="14" t="s">
        <v>8</v>
      </c>
      <c r="H284" s="89" t="s">
        <v>111</v>
      </c>
      <c r="I284" s="47">
        <v>1993</v>
      </c>
      <c r="J284" s="21" t="s">
        <v>1366</v>
      </c>
      <c r="K284" s="13" t="s">
        <v>112</v>
      </c>
      <c r="L284" s="13">
        <v>43</v>
      </c>
      <c r="M284" s="15">
        <v>2</v>
      </c>
      <c r="N284" s="15" t="s">
        <v>113</v>
      </c>
      <c r="O284" s="70"/>
      <c r="P284" s="44" t="str">
        <f>CONCATENATE(F284,", ",G284,". (", I284, "). ", H284,". ",K284," ",L284," (",M284,") ",N284,"     ",E284)</f>
        <v>Dennison, William C., et al. (1993). Assessing water quality with submersed aquatic vegetation. Bioscience 43 (2) 86-94     Den1993_86-94</v>
      </c>
    </row>
    <row r="285" spans="1:16" s="4" customFormat="1" ht="28.5" customHeight="1" x14ac:dyDescent="0.25">
      <c r="A285" s="8" t="s">
        <v>1364</v>
      </c>
      <c r="B285" s="8" t="s">
        <v>3224</v>
      </c>
      <c r="C285" s="8">
        <v>1</v>
      </c>
      <c r="D285" s="68" t="s">
        <v>1713</v>
      </c>
      <c r="E285" s="9" t="s">
        <v>2649</v>
      </c>
      <c r="F285" s="22" t="s">
        <v>1004</v>
      </c>
      <c r="G285" s="22"/>
      <c r="H285" s="34" t="s">
        <v>1901</v>
      </c>
      <c r="I285" s="46">
        <v>1994</v>
      </c>
      <c r="J285" s="21" t="s">
        <v>1415</v>
      </c>
      <c r="K285" s="23" t="s">
        <v>1271</v>
      </c>
      <c r="L285" s="23"/>
      <c r="M285" s="24"/>
      <c r="N285" s="24" t="s">
        <v>555</v>
      </c>
      <c r="O285" s="37" t="s">
        <v>989</v>
      </c>
    </row>
    <row r="286" spans="1:16" s="4" customFormat="1" ht="31.5" x14ac:dyDescent="0.25">
      <c r="A286" s="8" t="s">
        <v>1364</v>
      </c>
      <c r="B286" s="8" t="s">
        <v>1364</v>
      </c>
      <c r="C286" s="8">
        <v>2</v>
      </c>
      <c r="D286" s="68" t="s">
        <v>1713</v>
      </c>
      <c r="E286" s="9" t="s">
        <v>2650</v>
      </c>
      <c r="F286" s="22" t="s">
        <v>1004</v>
      </c>
      <c r="G286" s="22"/>
      <c r="H286" s="89" t="s">
        <v>1026</v>
      </c>
      <c r="I286" s="46">
        <v>1995</v>
      </c>
      <c r="J286" s="21" t="s">
        <v>1508</v>
      </c>
      <c r="K286" s="23" t="s">
        <v>1271</v>
      </c>
      <c r="L286" s="23"/>
      <c r="M286" s="24"/>
      <c r="N286" s="24" t="s">
        <v>344</v>
      </c>
      <c r="O286" s="37" t="s">
        <v>1025</v>
      </c>
    </row>
    <row r="287" spans="1:16" s="4" customFormat="1" ht="31.5" customHeight="1" x14ac:dyDescent="0.25">
      <c r="A287" s="8" t="s">
        <v>1364</v>
      </c>
      <c r="B287" s="8" t="s">
        <v>1364</v>
      </c>
      <c r="C287" s="8">
        <v>1</v>
      </c>
      <c r="D287" s="68" t="s">
        <v>1713</v>
      </c>
      <c r="E287" s="9" t="s">
        <v>2651</v>
      </c>
      <c r="F287" s="22" t="s">
        <v>1004</v>
      </c>
      <c r="G287" s="22"/>
      <c r="H287" s="89" t="s">
        <v>1019</v>
      </c>
      <c r="I287" s="46">
        <v>1997</v>
      </c>
      <c r="J287" s="21" t="s">
        <v>1508</v>
      </c>
      <c r="K287" s="23" t="s">
        <v>1271</v>
      </c>
      <c r="L287" s="23"/>
      <c r="M287" s="24"/>
      <c r="N287" s="24" t="s">
        <v>592</v>
      </c>
      <c r="O287" s="37" t="s">
        <v>1018</v>
      </c>
    </row>
    <row r="288" spans="1:16" s="4" customFormat="1" x14ac:dyDescent="0.25">
      <c r="A288" s="8" t="s">
        <v>1364</v>
      </c>
      <c r="B288" s="8" t="s">
        <v>3224</v>
      </c>
      <c r="C288" s="8">
        <v>1</v>
      </c>
      <c r="D288" s="68" t="s">
        <v>1713</v>
      </c>
      <c r="E288" s="9" t="s">
        <v>2652</v>
      </c>
      <c r="F288" s="22" t="s">
        <v>1004</v>
      </c>
      <c r="G288" s="22"/>
      <c r="H288" s="34" t="s">
        <v>1015</v>
      </c>
      <c r="I288" s="46">
        <v>1997</v>
      </c>
      <c r="J288" s="21" t="s">
        <v>2381</v>
      </c>
      <c r="K288" s="23" t="s">
        <v>1271</v>
      </c>
      <c r="L288" s="23"/>
      <c r="M288" s="24"/>
      <c r="N288" s="24" t="s">
        <v>555</v>
      </c>
      <c r="O288" s="37" t="s">
        <v>1014</v>
      </c>
    </row>
    <row r="289" spans="1:16" s="4" customFormat="1" ht="31.5" x14ac:dyDescent="0.25">
      <c r="A289" s="8" t="s">
        <v>1364</v>
      </c>
      <c r="B289" s="8" t="s">
        <v>1364</v>
      </c>
      <c r="C289" s="8">
        <v>2</v>
      </c>
      <c r="D289" s="68" t="s">
        <v>1713</v>
      </c>
      <c r="E289" s="9" t="s">
        <v>2653</v>
      </c>
      <c r="F289" s="22" t="s">
        <v>1004</v>
      </c>
      <c r="G289" s="22"/>
      <c r="H289" s="89" t="s">
        <v>1017</v>
      </c>
      <c r="I289" s="46">
        <v>1997</v>
      </c>
      <c r="J289" s="21" t="s">
        <v>1508</v>
      </c>
      <c r="K289" s="23" t="s">
        <v>1271</v>
      </c>
      <c r="L289" s="23"/>
      <c r="M289" s="24"/>
      <c r="N289" s="24" t="s">
        <v>198</v>
      </c>
      <c r="O289" s="37" t="s">
        <v>1016</v>
      </c>
    </row>
    <row r="290" spans="1:16" s="4" customFormat="1" ht="31.5" x14ac:dyDescent="0.25">
      <c r="A290" s="8" t="s">
        <v>1364</v>
      </c>
      <c r="B290" s="8" t="s">
        <v>1364</v>
      </c>
      <c r="C290" s="8">
        <v>3</v>
      </c>
      <c r="D290" s="68" t="s">
        <v>1713</v>
      </c>
      <c r="E290" s="9" t="s">
        <v>2654</v>
      </c>
      <c r="F290" s="22" t="s">
        <v>1004</v>
      </c>
      <c r="G290" s="22"/>
      <c r="H290" s="89" t="s">
        <v>1021</v>
      </c>
      <c r="I290" s="46">
        <v>1997</v>
      </c>
      <c r="J290" s="21" t="s">
        <v>1508</v>
      </c>
      <c r="K290" s="23" t="s">
        <v>1271</v>
      </c>
      <c r="L290" s="23"/>
      <c r="M290" s="24"/>
      <c r="N290" s="24" t="s">
        <v>344</v>
      </c>
      <c r="O290" s="37" t="s">
        <v>1020</v>
      </c>
    </row>
    <row r="291" spans="1:16" s="4" customFormat="1" ht="31.5" x14ac:dyDescent="0.25">
      <c r="A291" s="8" t="s">
        <v>1364</v>
      </c>
      <c r="B291" s="8" t="s">
        <v>1364</v>
      </c>
      <c r="C291" s="8">
        <v>2</v>
      </c>
      <c r="D291" s="68" t="s">
        <v>1713</v>
      </c>
      <c r="E291" s="9" t="s">
        <v>2655</v>
      </c>
      <c r="F291" s="22" t="s">
        <v>1004</v>
      </c>
      <c r="G291" s="22" t="s">
        <v>1421</v>
      </c>
      <c r="H291" s="89" t="s">
        <v>1013</v>
      </c>
      <c r="I291" s="46">
        <v>1998</v>
      </c>
      <c r="J291" s="21" t="s">
        <v>9</v>
      </c>
      <c r="K291" s="23" t="s">
        <v>1271</v>
      </c>
      <c r="L291" s="23"/>
      <c r="M291" s="24"/>
      <c r="N291" s="24" t="s">
        <v>1422</v>
      </c>
      <c r="O291" s="37" t="s">
        <v>1012</v>
      </c>
    </row>
    <row r="292" spans="1:16" s="4" customFormat="1" ht="31.5" x14ac:dyDescent="0.25">
      <c r="A292" s="8" t="s">
        <v>1364</v>
      </c>
      <c r="B292" s="8" t="s">
        <v>1364</v>
      </c>
      <c r="C292" s="8">
        <v>2</v>
      </c>
      <c r="D292" s="68" t="s">
        <v>1713</v>
      </c>
      <c r="E292" s="9" t="s">
        <v>2656</v>
      </c>
      <c r="F292" s="22" t="s">
        <v>1004</v>
      </c>
      <c r="G292" s="22"/>
      <c r="H292" s="89" t="s">
        <v>1420</v>
      </c>
      <c r="I292" s="46">
        <v>2000</v>
      </c>
      <c r="J292" s="21" t="s">
        <v>1508</v>
      </c>
      <c r="K292" s="23" t="s">
        <v>1271</v>
      </c>
      <c r="L292" s="23"/>
      <c r="M292" s="24"/>
      <c r="N292" s="24" t="s">
        <v>344</v>
      </c>
      <c r="O292" s="37" t="s">
        <v>1005</v>
      </c>
    </row>
    <row r="293" spans="1:16" s="4" customFormat="1" ht="31.5" x14ac:dyDescent="0.25">
      <c r="A293" s="8"/>
      <c r="B293" s="8" t="s">
        <v>1364</v>
      </c>
      <c r="C293" s="59"/>
      <c r="D293" s="68"/>
      <c r="E293" s="9" t="s">
        <v>2657</v>
      </c>
      <c r="F293" s="22" t="s">
        <v>1004</v>
      </c>
      <c r="G293" s="22" t="s">
        <v>1416</v>
      </c>
      <c r="H293" s="89" t="s">
        <v>1417</v>
      </c>
      <c r="I293" s="46">
        <v>2001</v>
      </c>
      <c r="J293" s="21" t="s">
        <v>1415</v>
      </c>
      <c r="K293" s="23" t="s">
        <v>1271</v>
      </c>
      <c r="L293" s="23"/>
      <c r="M293" s="24"/>
      <c r="N293" s="24" t="s">
        <v>1418</v>
      </c>
      <c r="O293" s="37" t="s">
        <v>698</v>
      </c>
    </row>
    <row r="294" spans="1:16" s="4" customFormat="1" x14ac:dyDescent="0.25">
      <c r="A294" s="8" t="s">
        <v>1364</v>
      </c>
      <c r="B294" s="8" t="s">
        <v>1364</v>
      </c>
      <c r="C294" s="8">
        <v>2</v>
      </c>
      <c r="D294" s="68" t="s">
        <v>1713</v>
      </c>
      <c r="E294" s="9" t="s">
        <v>2658</v>
      </c>
      <c r="F294" s="22" t="s">
        <v>1004</v>
      </c>
      <c r="G294" s="22"/>
      <c r="H294" s="89" t="s">
        <v>1885</v>
      </c>
      <c r="I294" s="46">
        <v>2001</v>
      </c>
      <c r="J294" s="21" t="s">
        <v>1508</v>
      </c>
      <c r="K294" s="23" t="s">
        <v>1271</v>
      </c>
      <c r="L294" s="23"/>
      <c r="M294" s="24"/>
      <c r="N294" s="24" t="s">
        <v>344</v>
      </c>
      <c r="O294" s="37" t="s">
        <v>1003</v>
      </c>
    </row>
    <row r="295" spans="1:16" s="4" customFormat="1" x14ac:dyDescent="0.25">
      <c r="A295" s="11" t="s">
        <v>1364</v>
      </c>
      <c r="B295" s="11" t="s">
        <v>1364</v>
      </c>
      <c r="C295" s="59">
        <v>1</v>
      </c>
      <c r="D295" s="60" t="s">
        <v>1713</v>
      </c>
      <c r="E295" s="12" t="str">
        <f>""&amp;LEFT(F295,3)&amp;""&amp;I295&amp;"_"&amp;N295&amp;""</f>
        <v>Den2003_1-20</v>
      </c>
      <c r="F295" s="39" t="s">
        <v>1004</v>
      </c>
      <c r="G295" s="43"/>
      <c r="H295" s="89" t="s">
        <v>4368</v>
      </c>
      <c r="I295" s="61">
        <v>2003</v>
      </c>
      <c r="J295" s="21" t="s">
        <v>9</v>
      </c>
      <c r="K295" s="62" t="s">
        <v>1271</v>
      </c>
      <c r="L295" s="62"/>
      <c r="M295" s="63"/>
      <c r="N295" s="63" t="s">
        <v>200</v>
      </c>
      <c r="O295" s="70" t="s">
        <v>4369</v>
      </c>
    </row>
    <row r="296" spans="1:16" s="4" customFormat="1" ht="47.25" x14ac:dyDescent="0.25">
      <c r="A296" s="11"/>
      <c r="B296" s="11" t="s">
        <v>1364</v>
      </c>
      <c r="C296" s="59"/>
      <c r="D296" s="60"/>
      <c r="E296" s="12" t="str">
        <f>""&amp;LEFT(F296,3)&amp;""&amp;I296&amp;"_"&amp;N296&amp;""</f>
        <v>Den2008_2767-2779</v>
      </c>
      <c r="F296" s="39" t="s">
        <v>4985</v>
      </c>
      <c r="G296" s="43"/>
      <c r="H296" s="89" t="s">
        <v>4984</v>
      </c>
      <c r="I296" s="61">
        <v>2008</v>
      </c>
      <c r="J296" s="21" t="s">
        <v>1498</v>
      </c>
      <c r="K296" s="62"/>
      <c r="L296" s="62"/>
      <c r="M296" s="63"/>
      <c r="N296" s="63" t="s">
        <v>4987</v>
      </c>
      <c r="O296" s="70"/>
      <c r="P296" s="40" t="s">
        <v>4986</v>
      </c>
    </row>
    <row r="297" spans="1:16" s="4" customFormat="1" ht="31.5" x14ac:dyDescent="0.25">
      <c r="A297" s="8" t="s">
        <v>1364</v>
      </c>
      <c r="B297" s="8" t="s">
        <v>3224</v>
      </c>
      <c r="C297" s="11">
        <v>1</v>
      </c>
      <c r="D297" s="68" t="s">
        <v>1713</v>
      </c>
      <c r="E297" s="53" t="s">
        <v>2659</v>
      </c>
      <c r="F297" s="54" t="s">
        <v>2227</v>
      </c>
      <c r="G297" s="54"/>
      <c r="H297" s="34" t="s">
        <v>710</v>
      </c>
      <c r="I297" s="58">
        <v>1967</v>
      </c>
      <c r="J297" s="21" t="s">
        <v>9</v>
      </c>
      <c r="K297" s="55" t="s">
        <v>1361</v>
      </c>
      <c r="L297" s="55"/>
      <c r="M297" s="56"/>
      <c r="N297" s="56" t="s">
        <v>1410</v>
      </c>
      <c r="O297" s="57" t="s">
        <v>709</v>
      </c>
    </row>
    <row r="298" spans="1:16" s="4" customFormat="1" x14ac:dyDescent="0.25">
      <c r="A298" s="8"/>
      <c r="B298" s="8" t="s">
        <v>1364</v>
      </c>
      <c r="C298" s="59"/>
      <c r="D298" s="68"/>
      <c r="E298" s="9" t="s">
        <v>2660</v>
      </c>
      <c r="F298" s="22" t="s">
        <v>1407</v>
      </c>
      <c r="G298" s="22"/>
      <c r="H298" s="89" t="s">
        <v>1403</v>
      </c>
      <c r="I298" s="46">
        <v>2000</v>
      </c>
      <c r="J298" s="21" t="s">
        <v>1401</v>
      </c>
      <c r="K298" s="23" t="s">
        <v>1346</v>
      </c>
      <c r="L298" s="23"/>
      <c r="M298" s="24"/>
      <c r="N298" s="24" t="s">
        <v>237</v>
      </c>
      <c r="O298" s="37"/>
    </row>
    <row r="299" spans="1:16" s="4" customFormat="1" ht="63" x14ac:dyDescent="0.25">
      <c r="A299" s="11"/>
      <c r="B299" s="11" t="s">
        <v>3224</v>
      </c>
      <c r="C299" s="59"/>
      <c r="D299" s="60"/>
      <c r="E299" s="12" t="str">
        <f>""&amp;LEFT(F299,3)&amp;""&amp;I299&amp;"_"&amp;N299&amp;""</f>
        <v>Dew2016_68-77</v>
      </c>
      <c r="F299" s="39" t="s">
        <v>4825</v>
      </c>
      <c r="G299" s="81" t="s">
        <v>4826</v>
      </c>
      <c r="H299" s="34" t="s">
        <v>4824</v>
      </c>
      <c r="I299" s="61">
        <v>2016</v>
      </c>
      <c r="J299" s="21" t="s">
        <v>1366</v>
      </c>
      <c r="K299" s="62" t="s">
        <v>4827</v>
      </c>
      <c r="L299" s="62">
        <v>18</v>
      </c>
      <c r="M299" s="63"/>
      <c r="N299" s="63" t="s">
        <v>4828</v>
      </c>
      <c r="O299" s="70"/>
      <c r="P299" s="44" t="str">
        <f>CONCATENATE(F299,", ",G299,". (", I299, "). ", H299,". ",K299," ",L299," (",M299,") ",N299,"     ",E299)</f>
        <v>Dewsbury, Bryan M., James W. Fourqurean, Mahadev Bhat. (2016). A review of seagrass economic valuations: Gaps and progress in valuation approaches. Ecosystem Serv. 18 () 68-77     Dew2016_68-77</v>
      </c>
    </row>
    <row r="300" spans="1:16" s="4" customFormat="1" ht="31.5" x14ac:dyDescent="0.25">
      <c r="A300" s="8" t="s">
        <v>1364</v>
      </c>
      <c r="B300" s="8" t="s">
        <v>3224</v>
      </c>
      <c r="C300" s="8">
        <v>2</v>
      </c>
      <c r="D300" s="68" t="s">
        <v>1713</v>
      </c>
      <c r="E300" s="9" t="s">
        <v>2661</v>
      </c>
      <c r="F300" s="22" t="s">
        <v>1703</v>
      </c>
      <c r="G300" s="22"/>
      <c r="H300" s="34" t="s">
        <v>1208</v>
      </c>
      <c r="I300" s="46">
        <v>1984</v>
      </c>
      <c r="J300" s="21" t="s">
        <v>1266</v>
      </c>
      <c r="K300" s="23" t="s">
        <v>1270</v>
      </c>
      <c r="L300" s="23"/>
      <c r="M300" s="24"/>
      <c r="N300" s="24" t="s">
        <v>1400</v>
      </c>
      <c r="O300" s="37" t="s">
        <v>1207</v>
      </c>
    </row>
    <row r="301" spans="1:16" s="4" customFormat="1" ht="31.5" x14ac:dyDescent="0.25">
      <c r="A301" s="11"/>
      <c r="B301" s="11" t="s">
        <v>1364</v>
      </c>
      <c r="C301" s="59"/>
      <c r="D301" s="68"/>
      <c r="E301" s="12" t="s">
        <v>2662</v>
      </c>
      <c r="F301" s="14" t="s">
        <v>1504</v>
      </c>
      <c r="G301" s="43"/>
      <c r="H301" s="89" t="s">
        <v>1505</v>
      </c>
      <c r="I301" s="47">
        <v>2011</v>
      </c>
      <c r="J301" s="21" t="s">
        <v>9</v>
      </c>
      <c r="K301" s="13" t="s">
        <v>1506</v>
      </c>
      <c r="L301" s="13"/>
      <c r="M301" s="18"/>
      <c r="N301" s="18" t="s">
        <v>1507</v>
      </c>
      <c r="O301" s="70"/>
    </row>
    <row r="302" spans="1:16" s="4" customFormat="1" ht="63" x14ac:dyDescent="0.25">
      <c r="A302" s="11"/>
      <c r="B302" s="11" t="s">
        <v>1364</v>
      </c>
      <c r="C302" s="59"/>
      <c r="D302" s="68"/>
      <c r="E302" s="12" t="s">
        <v>2663</v>
      </c>
      <c r="F302" s="14" t="s">
        <v>1580</v>
      </c>
      <c r="G302" s="14" t="s">
        <v>1581</v>
      </c>
      <c r="H302" s="89" t="s">
        <v>1621</v>
      </c>
      <c r="I302" s="50">
        <v>2002</v>
      </c>
      <c r="J302" s="21" t="s">
        <v>997</v>
      </c>
      <c r="K302" s="1" t="s">
        <v>1601</v>
      </c>
      <c r="L302" s="1"/>
      <c r="M302" s="42"/>
      <c r="N302" s="42" t="s">
        <v>1582</v>
      </c>
      <c r="O302" s="70"/>
    </row>
    <row r="303" spans="1:16" s="4" customFormat="1" ht="47.25" x14ac:dyDescent="0.25">
      <c r="A303" s="11" t="s">
        <v>1364</v>
      </c>
      <c r="B303" s="11" t="s">
        <v>1364</v>
      </c>
      <c r="C303" s="59">
        <v>1</v>
      </c>
      <c r="D303" s="60"/>
      <c r="E303" s="12" t="str">
        <f>""&amp;LEFT(F303,3)&amp;""&amp;I303&amp;"_"&amp;N303&amp;""</f>
        <v>Dix1996_1935-1948</v>
      </c>
      <c r="F303" s="39" t="s">
        <v>4498</v>
      </c>
      <c r="G303" s="81" t="s">
        <v>4499</v>
      </c>
      <c r="H303" s="89" t="s">
        <v>4500</v>
      </c>
      <c r="I303" s="61">
        <v>1996</v>
      </c>
      <c r="J303" s="21" t="s">
        <v>1366</v>
      </c>
      <c r="K303" s="62" t="s">
        <v>4566</v>
      </c>
      <c r="L303" s="62">
        <v>30</v>
      </c>
      <c r="M303" s="63" t="s">
        <v>3795</v>
      </c>
      <c r="N303" s="63" t="s">
        <v>4501</v>
      </c>
      <c r="O303" s="70" t="s">
        <v>4567</v>
      </c>
      <c r="P303" s="44" t="str">
        <f>CONCATENATE(F303,", ",G303,". (", I303, "). ", H303,". ",K303," ",L303," (",M303,") ",N303,"     ",E303)</f>
        <v>Dixon, William, Barry Chiswell. (1996). Review of aquatic monitoring program design. Wat. Res. 30 (9) 1935-1948     Dix1996_1935-1948</v>
      </c>
    </row>
    <row r="304" spans="1:16" s="4" customFormat="1" ht="63" x14ac:dyDescent="0.25">
      <c r="A304" s="11"/>
      <c r="B304" s="11" t="s">
        <v>1364</v>
      </c>
      <c r="C304" s="59"/>
      <c r="D304" s="68"/>
      <c r="E304" s="12" t="s">
        <v>2664</v>
      </c>
      <c r="F304" s="14" t="s">
        <v>1605</v>
      </c>
      <c r="G304" s="14"/>
      <c r="H304" s="89" t="s">
        <v>1606</v>
      </c>
      <c r="I304" s="50">
        <v>2002</v>
      </c>
      <c r="J304" s="21" t="s">
        <v>997</v>
      </c>
      <c r="K304" s="1" t="s">
        <v>1601</v>
      </c>
      <c r="L304" s="1"/>
      <c r="M304" s="42"/>
      <c r="N304" s="42" t="s">
        <v>1607</v>
      </c>
      <c r="O304" s="70"/>
    </row>
    <row r="305" spans="1:16" s="4" customFormat="1" ht="63" x14ac:dyDescent="0.25">
      <c r="A305" s="11" t="s">
        <v>1364</v>
      </c>
      <c r="B305" s="11" t="s">
        <v>3224</v>
      </c>
      <c r="C305" s="59">
        <v>1</v>
      </c>
      <c r="D305" s="68" t="s">
        <v>1718</v>
      </c>
      <c r="E305" s="12" t="s">
        <v>2665</v>
      </c>
      <c r="F305" s="14" t="s">
        <v>582</v>
      </c>
      <c r="G305" s="14"/>
      <c r="H305" s="34" t="s">
        <v>583</v>
      </c>
      <c r="I305" s="47">
        <v>2003</v>
      </c>
      <c r="J305" s="21" t="s">
        <v>1366</v>
      </c>
      <c r="K305" s="13" t="s">
        <v>584</v>
      </c>
      <c r="L305" s="13">
        <v>22</v>
      </c>
      <c r="M305" s="15" t="s">
        <v>367</v>
      </c>
      <c r="N305" s="15" t="s">
        <v>585</v>
      </c>
      <c r="O305" s="70"/>
      <c r="P305" s="44" t="str">
        <f>CONCATENATE(F305,", ",G305,". (", I305, "). ", H305,". ",K305," ",L305," (",M305,") ",N305,"     ",E305)</f>
        <v>Dodds, Walter K., . (2003). Misuse of inorganic N and soluble reactive P concentrations to indicate nutrient status of surface waters. J. N. Amer. Benth. Soc. 22 (2) 171-181     Dod2003_171-181</v>
      </c>
    </row>
    <row r="306" spans="1:16" s="4" customFormat="1" ht="47.25" x14ac:dyDescent="0.25">
      <c r="A306" s="8" t="s">
        <v>1364</v>
      </c>
      <c r="B306" s="8" t="s">
        <v>3224</v>
      </c>
      <c r="C306" s="59">
        <v>1</v>
      </c>
      <c r="D306" s="68" t="s">
        <v>1718</v>
      </c>
      <c r="E306" s="9" t="s">
        <v>2666</v>
      </c>
      <c r="F306" s="22" t="s">
        <v>114</v>
      </c>
      <c r="G306" s="22"/>
      <c r="H306" s="34" t="s">
        <v>868</v>
      </c>
      <c r="I306" s="46">
        <v>1996</v>
      </c>
      <c r="J306" s="21" t="s">
        <v>1366</v>
      </c>
      <c r="K306" s="23" t="s">
        <v>576</v>
      </c>
      <c r="L306" s="23">
        <v>32</v>
      </c>
      <c r="M306" s="24" t="s">
        <v>256</v>
      </c>
      <c r="N306" s="24" t="s">
        <v>2018</v>
      </c>
      <c r="O306" s="37" t="s">
        <v>867</v>
      </c>
      <c r="P306" s="44" t="str">
        <f>CONCATENATE(F306,", ",G306,". (", I306, "). ", H306,". ",K306," ",L306," (",M306,") ",N306,"     ",E306)</f>
        <v>Doering, Peter H., . (1996). Temporal Variability of Water Quality in the St. Lucie Estuary, South Florida. J. Amer. Water Res. Assoc. 32 (6) 1293-1306     Doe1996_1293-1306</v>
      </c>
    </row>
    <row r="307" spans="1:16" s="4" customFormat="1" ht="78.75" x14ac:dyDescent="0.25">
      <c r="A307" s="11"/>
      <c r="B307" s="11" t="s">
        <v>1364</v>
      </c>
      <c r="C307" s="59"/>
      <c r="D307" s="68"/>
      <c r="E307" s="12" t="s">
        <v>2667</v>
      </c>
      <c r="F307" s="14" t="s">
        <v>114</v>
      </c>
      <c r="G307" s="14" t="s">
        <v>115</v>
      </c>
      <c r="H307" s="89" t="s">
        <v>116</v>
      </c>
      <c r="I307" s="47">
        <v>2002</v>
      </c>
      <c r="J307" s="21" t="s">
        <v>1366</v>
      </c>
      <c r="K307" s="13" t="s">
        <v>47</v>
      </c>
      <c r="L307" s="13">
        <v>25</v>
      </c>
      <c r="M307" s="15" t="s">
        <v>117</v>
      </c>
      <c r="N307" s="15" t="s">
        <v>118</v>
      </c>
      <c r="O307" s="70"/>
      <c r="P307" s="44" t="str">
        <f>CONCATENATE(F307,", ",G307,". (", I307, "). ", H307,". ",K307," ",L307," (",M307,") ",N307,"     ",E307)</f>
        <v>Doering, Peter H., Robert H. Chamberlain, Daniel E. Haunert. (2002). Using submerged aquatic vegetation to establish minimum and maximum freshwater inflows to the Caloosahatchee Estuary, Florida. Estuaries 25 (6b) 1343-1354     Doe2002_1343-1354</v>
      </c>
    </row>
    <row r="308" spans="1:16" s="4" customFormat="1" ht="47.25" x14ac:dyDescent="0.25">
      <c r="A308" s="11"/>
      <c r="B308" s="11" t="s">
        <v>1364</v>
      </c>
      <c r="C308" s="59"/>
      <c r="D308" s="60"/>
      <c r="E308" s="12" t="str">
        <f>""&amp;LEFT(F308,3)&amp;""&amp;I308&amp;"_"&amp;N308&amp;""</f>
        <v>Doh2000_1-139</v>
      </c>
      <c r="F308" s="39" t="s">
        <v>4199</v>
      </c>
      <c r="G308" s="81" t="s">
        <v>4200</v>
      </c>
      <c r="H308" s="89" t="s">
        <v>4198</v>
      </c>
      <c r="I308" s="61">
        <v>2000</v>
      </c>
      <c r="J308" s="21" t="s">
        <v>9</v>
      </c>
      <c r="K308" s="62" t="s">
        <v>1359</v>
      </c>
      <c r="L308" s="62"/>
      <c r="M308" s="63"/>
      <c r="N308" s="63" t="s">
        <v>1805</v>
      </c>
      <c r="O308" s="70"/>
    </row>
    <row r="309" spans="1:16" s="4" customFormat="1" ht="31.5" x14ac:dyDescent="0.25">
      <c r="A309" s="11" t="s">
        <v>1364</v>
      </c>
      <c r="B309" s="11" t="s">
        <v>3224</v>
      </c>
      <c r="C309" s="59">
        <v>1</v>
      </c>
      <c r="D309" s="68" t="s">
        <v>1718</v>
      </c>
      <c r="E309" s="12" t="s">
        <v>2668</v>
      </c>
      <c r="F309" s="14" t="s">
        <v>515</v>
      </c>
      <c r="G309" s="14"/>
      <c r="H309" s="34" t="s">
        <v>516</v>
      </c>
      <c r="I309" s="47">
        <v>2006</v>
      </c>
      <c r="J309" s="21" t="s">
        <v>1366</v>
      </c>
      <c r="K309" s="13" t="s">
        <v>517</v>
      </c>
      <c r="L309" s="13"/>
      <c r="M309" s="15"/>
      <c r="N309" s="15" t="s">
        <v>162</v>
      </c>
      <c r="O309" s="70"/>
      <c r="P309" s="44" t="str">
        <f>CONCATENATE(F309,", ",G309,". (", I309, "). ", H309,". ",K309," ",L309," (",M309,") ",N309,"     ",E309)</f>
        <v>Doney, Scott C., . (2006). The dangers of ocean acidification. Scientific American  () 1-9     Don2006_1-9</v>
      </c>
    </row>
    <row r="310" spans="1:16" s="4" customFormat="1" ht="47.25" x14ac:dyDescent="0.25">
      <c r="A310" s="11" t="s">
        <v>1364</v>
      </c>
      <c r="B310" s="11" t="s">
        <v>3224</v>
      </c>
      <c r="C310" s="59">
        <v>1</v>
      </c>
      <c r="D310" s="60" t="s">
        <v>2495</v>
      </c>
      <c r="E310" s="12" t="str">
        <f>""&amp;LEFT(F310,3)&amp;""&amp;I310&amp;"_"&amp;N310&amp;""</f>
        <v>Dop1993_462</v>
      </c>
      <c r="F310" s="39" t="s">
        <v>3799</v>
      </c>
      <c r="G310" s="40" t="s">
        <v>3800</v>
      </c>
      <c r="H310" s="34" t="s">
        <v>3801</v>
      </c>
      <c r="I310" s="61">
        <v>1993</v>
      </c>
      <c r="J310" s="21" t="s">
        <v>1498</v>
      </c>
      <c r="K310" s="1" t="s">
        <v>3802</v>
      </c>
      <c r="L310" s="62"/>
      <c r="M310" s="63"/>
      <c r="N310" s="41" t="s">
        <v>3803</v>
      </c>
      <c r="O310" s="70"/>
      <c r="P310" s="44" t="str">
        <f>CONCATENATE(F310,", ",G310,". (", I310, "). ", H310,". ",K310," ",L310," (",M310,") ",N310,"     ",E310)</f>
        <v>Doppelt, Bob, Mary Scurlock, Chriss Frissell, James Karr. (1993). Entering the watershed: A new approach to save America's river ecosystems. Isl. Press  () 462     Dop1993_462</v>
      </c>
    </row>
    <row r="311" spans="1:16" s="4" customFormat="1" ht="47.25" x14ac:dyDescent="0.25">
      <c r="A311" s="11"/>
      <c r="B311" s="11" t="s">
        <v>1364</v>
      </c>
      <c r="C311" s="59"/>
      <c r="D311" s="60"/>
      <c r="E311" s="12" t="str">
        <f>""&amp;LEFT(F311,3)&amp;""&amp;I311&amp;"_"&amp;N311&amp;""</f>
        <v>Dre2011_1-116</v>
      </c>
      <c r="F311" s="39" t="s">
        <v>3988</v>
      </c>
      <c r="G311" s="43"/>
      <c r="H311" s="89" t="s">
        <v>4920</v>
      </c>
      <c r="I311" s="61">
        <v>2011</v>
      </c>
      <c r="J311" s="21" t="s">
        <v>1266</v>
      </c>
      <c r="K311" s="62" t="s">
        <v>2408</v>
      </c>
      <c r="L311" s="62"/>
      <c r="M311" s="63"/>
      <c r="N311" s="63" t="s">
        <v>3989</v>
      </c>
      <c r="O311" s="70"/>
    </row>
    <row r="312" spans="1:16" s="4" customFormat="1" ht="31.5" x14ac:dyDescent="0.25">
      <c r="A312" s="11"/>
      <c r="B312" s="11" t="s">
        <v>3224</v>
      </c>
      <c r="C312" s="59"/>
      <c r="D312" s="60"/>
      <c r="E312" s="12" t="str">
        <f>""&amp;LEFT(F312,3)&amp;""&amp;I312&amp;"_"&amp;N312&amp;""</f>
        <v>Dua_</v>
      </c>
      <c r="F312" s="39" t="s">
        <v>32</v>
      </c>
      <c r="G312" s="43"/>
      <c r="H312" s="34" t="s">
        <v>4575</v>
      </c>
      <c r="I312" s="61"/>
      <c r="J312" s="21" t="s">
        <v>1366</v>
      </c>
      <c r="K312" s="62"/>
      <c r="L312" s="62"/>
      <c r="M312" s="63"/>
      <c r="N312" s="63"/>
      <c r="O312" s="70"/>
      <c r="P312" s="44" t="str">
        <f>CONCATENATE(F312,", ",G312,". (", I312, "). ", H312,". ",K312," ",L312," (",M312,") ",N312,"     ",E312)</f>
        <v>Duarte, Carlos M., . (). The future of seagrass meadows.   ()      Dua_</v>
      </c>
    </row>
    <row r="313" spans="1:16" s="4" customFormat="1" ht="47.25" x14ac:dyDescent="0.25">
      <c r="A313" s="11" t="s">
        <v>1364</v>
      </c>
      <c r="B313" s="11" t="s">
        <v>1364</v>
      </c>
      <c r="C313" s="59">
        <v>1</v>
      </c>
      <c r="D313" s="68" t="s">
        <v>1718</v>
      </c>
      <c r="E313" s="12" t="s">
        <v>2669</v>
      </c>
      <c r="F313" s="14" t="s">
        <v>32</v>
      </c>
      <c r="G313" s="14"/>
      <c r="H313" s="89" t="s">
        <v>31</v>
      </c>
      <c r="I313" s="47">
        <v>1989</v>
      </c>
      <c r="J313" s="21" t="s">
        <v>1366</v>
      </c>
      <c r="K313" s="13" t="s">
        <v>33</v>
      </c>
      <c r="L313" s="13">
        <v>51</v>
      </c>
      <c r="M313" s="15"/>
      <c r="N313" s="15" t="s">
        <v>34</v>
      </c>
      <c r="O313" s="70"/>
      <c r="P313" s="44" t="str">
        <f>CONCATENATE(F313,", ",G313,". (", I313, "). ", H313,". ",K313," ",L313," (",M313,") ",N313,"     ",E313)</f>
        <v>Duarte, Carlos M., . (1989). Temporal biomass variability and production/ biomass relationships of seagrass communities. Mar. Eco. Progress Series 51 () 269-276     Dua1989_269-276</v>
      </c>
    </row>
    <row r="314" spans="1:16" s="4" customFormat="1" ht="47.25" x14ac:dyDescent="0.25">
      <c r="A314" s="11"/>
      <c r="B314" s="11" t="s">
        <v>1364</v>
      </c>
      <c r="C314" s="59"/>
      <c r="D314" s="60"/>
      <c r="E314" s="12" t="str">
        <f>""&amp;LEFT(F314,3)&amp;""&amp;I314&amp;"_"&amp;N314&amp;""</f>
        <v>Dua1995_87-112</v>
      </c>
      <c r="F314" s="39" t="s">
        <v>32</v>
      </c>
      <c r="G314" s="43"/>
      <c r="H314" s="89" t="s">
        <v>4572</v>
      </c>
      <c r="I314" s="61">
        <v>1995</v>
      </c>
      <c r="J314" s="21" t="s">
        <v>1366</v>
      </c>
      <c r="K314" s="62" t="s">
        <v>4573</v>
      </c>
      <c r="L314" s="62">
        <v>41</v>
      </c>
      <c r="M314" s="63" t="s">
        <v>237</v>
      </c>
      <c r="N314" s="63" t="s">
        <v>4574</v>
      </c>
      <c r="O314" s="70"/>
      <c r="P314" s="44" t="str">
        <f>CONCATENATE(F314,", ",G314,". (", I314, "). ", H314,". ",K314," ",L314," (",M314,") ",N314,"     ",E314)</f>
        <v>Duarte, Carlos M., . (1995). Submerged aquatic Vegetation in relation to different nutrient regimes. Ophelia 41 (1) 87-112     Dua1995_87-112</v>
      </c>
    </row>
    <row r="315" spans="1:16" s="4" customFormat="1" ht="63" x14ac:dyDescent="0.25">
      <c r="A315" s="11" t="s">
        <v>1364</v>
      </c>
      <c r="B315" s="11" t="s">
        <v>3224</v>
      </c>
      <c r="C315" s="59">
        <v>1</v>
      </c>
      <c r="D315" s="68" t="s">
        <v>1718</v>
      </c>
      <c r="E315" s="12" t="s">
        <v>2670</v>
      </c>
      <c r="F315" s="14" t="s">
        <v>32</v>
      </c>
      <c r="G315" s="14" t="s">
        <v>518</v>
      </c>
      <c r="H315" s="34" t="s">
        <v>519</v>
      </c>
      <c r="I315" s="47">
        <v>2001</v>
      </c>
      <c r="J315" s="21" t="s">
        <v>1366</v>
      </c>
      <c r="K315" s="13" t="s">
        <v>520</v>
      </c>
      <c r="L315" s="13"/>
      <c r="M315" s="15"/>
      <c r="N315" s="15" t="s">
        <v>521</v>
      </c>
      <c r="O315" s="70"/>
      <c r="P315" s="44" t="str">
        <f>CONCATENATE(F315,", ",G315,". (", I315, "). ", H315,". ",K315," ",L315," (",M315,") ",N315,"     ",E315)</f>
        <v>Duarte, Carlos M., Hugh Kirkman. (2001). Methods for the measurement of seagrass abundance and depth distribution. Global Seagrass Research Methods  () 141-153     Dua2001_141-153</v>
      </c>
    </row>
    <row r="316" spans="1:16" s="4" customFormat="1" ht="31.5" x14ac:dyDescent="0.25">
      <c r="A316" s="11"/>
      <c r="B316" s="11" t="s">
        <v>1364</v>
      </c>
      <c r="C316" s="59"/>
      <c r="D316" s="60"/>
      <c r="E316" s="12" t="str">
        <f>""&amp;LEFT(F316,3)&amp;""&amp;I316&amp;"_"&amp;N316&amp;""</f>
        <v>Dua2002_192-206</v>
      </c>
      <c r="F316" s="39" t="s">
        <v>32</v>
      </c>
      <c r="G316" s="43"/>
      <c r="H316" s="89" t="s">
        <v>4575</v>
      </c>
      <c r="I316" s="61">
        <v>2002</v>
      </c>
      <c r="J316" s="21" t="s">
        <v>1366</v>
      </c>
      <c r="K316" s="62" t="s">
        <v>4576</v>
      </c>
      <c r="L316" s="62">
        <v>29</v>
      </c>
      <c r="M316" s="63" t="s">
        <v>367</v>
      </c>
      <c r="N316" s="63" t="s">
        <v>4577</v>
      </c>
      <c r="O316" s="70" t="s">
        <v>4578</v>
      </c>
      <c r="P316" s="44" t="str">
        <f>CONCATENATE(F316,", ",G316,". (", I316, "). ", H316,". ",K316," ",L316," (",M316,") ",N316,"     ",E316)</f>
        <v>Duarte, Carlos M., . (2002). The future of seagrass meadows. Env. Cons. 29 (2) 192-206     Dua2002_192-206</v>
      </c>
    </row>
    <row r="317" spans="1:16" s="4" customFormat="1" ht="47.25" x14ac:dyDescent="0.25">
      <c r="A317" s="11"/>
      <c r="B317" s="11" t="s">
        <v>1364</v>
      </c>
      <c r="C317" s="59"/>
      <c r="D317" s="60"/>
      <c r="E317" s="12" t="str">
        <f>""&amp;LEFT(F317,3)&amp;""&amp;I317&amp;"_"&amp;N317&amp;""</f>
        <v>Dua2006_271-294</v>
      </c>
      <c r="F317" s="39" t="s">
        <v>32</v>
      </c>
      <c r="G317" s="81" t="s">
        <v>4581</v>
      </c>
      <c r="H317" s="89" t="s">
        <v>4579</v>
      </c>
      <c r="I317" s="61">
        <v>2006</v>
      </c>
      <c r="J317" s="21" t="s">
        <v>1498</v>
      </c>
      <c r="K317" s="62" t="s">
        <v>4551</v>
      </c>
      <c r="L317" s="62"/>
      <c r="M317" s="63"/>
      <c r="N317" s="63" t="s">
        <v>4580</v>
      </c>
      <c r="O317" s="70"/>
      <c r="P317" s="44" t="str">
        <f>CONCATENATE(F317,", ",G317,". (", I317, "). ", H317,". ",K317," ",L317," (",M317,") ",N317,"     ",E317)</f>
        <v>Duarte, Carlos M., James W. Fourqurean, et al. (2006). Dynamics of seagrass stability and change. Seagrasses: Bio, Eco, Con  () 271-294     Dua2006_271-294</v>
      </c>
    </row>
    <row r="318" spans="1:16" s="4" customFormat="1" ht="47.25" x14ac:dyDescent="0.25">
      <c r="A318" s="11"/>
      <c r="B318" s="11" t="s">
        <v>1364</v>
      </c>
      <c r="C318" s="59"/>
      <c r="D318" s="60"/>
      <c r="E318" s="12" t="str">
        <f>""&amp;LEFT(F318,3)&amp;""&amp;I318&amp;"_"&amp;N318&amp;""</f>
        <v>Dua2010_1-8</v>
      </c>
      <c r="F318" s="39" t="s">
        <v>32</v>
      </c>
      <c r="G318" s="81" t="s">
        <v>4581</v>
      </c>
      <c r="H318" s="89" t="s">
        <v>4582</v>
      </c>
      <c r="I318" s="61">
        <v>2010</v>
      </c>
      <c r="J318" s="21" t="s">
        <v>1366</v>
      </c>
      <c r="K318" s="62" t="s">
        <v>4583</v>
      </c>
      <c r="L318" s="62">
        <v>24</v>
      </c>
      <c r="M318" s="63"/>
      <c r="N318" s="63" t="s">
        <v>344</v>
      </c>
      <c r="O318" s="70"/>
      <c r="P318" s="44" t="str">
        <f>CONCATENATE(F318,", ",G318,". (", I318, "). ", H318,". ",K318," ",L318," (",M318,") ",N318,"     ",E318)</f>
        <v>Duarte, Carlos M., James W. Fourqurean, et al. (2010). Seagrass community metabolism: Assessing the carbon sink capacity of seagrass meadows. Global BioGeochem 24 () 1-8     Dua2010_1-8</v>
      </c>
    </row>
    <row r="319" spans="1:16" s="4" customFormat="1" ht="31.5" x14ac:dyDescent="0.25">
      <c r="A319" s="11" t="s">
        <v>1364</v>
      </c>
      <c r="B319" s="11" t="s">
        <v>3224</v>
      </c>
      <c r="C319" s="59">
        <v>1</v>
      </c>
      <c r="D319" s="73" t="s">
        <v>2494</v>
      </c>
      <c r="E319" s="12" t="s">
        <v>2671</v>
      </c>
      <c r="F319" s="14" t="s">
        <v>1908</v>
      </c>
      <c r="G319" s="43" t="s">
        <v>8</v>
      </c>
      <c r="H319" s="34" t="s">
        <v>1909</v>
      </c>
      <c r="I319" s="47">
        <v>1981</v>
      </c>
      <c r="J319" s="21" t="s">
        <v>9</v>
      </c>
      <c r="K319" s="13" t="s">
        <v>1353</v>
      </c>
      <c r="L319" s="13"/>
      <c r="M319" s="18"/>
      <c r="N319" s="18" t="s">
        <v>1910</v>
      </c>
      <c r="O319" s="70"/>
    </row>
    <row r="320" spans="1:16" s="4" customFormat="1" ht="47.25" x14ac:dyDescent="0.25">
      <c r="A320" s="11" t="s">
        <v>1364</v>
      </c>
      <c r="B320" s="11" t="s">
        <v>1364</v>
      </c>
      <c r="C320" s="59">
        <v>1</v>
      </c>
      <c r="D320" s="60"/>
      <c r="E320" s="12" t="str">
        <f>""&amp;LEFT(F320,3)&amp;""&amp;I320&amp;"_"&amp;N320&amp;""</f>
        <v>Due2013_110-124</v>
      </c>
      <c r="F320" s="39" t="s">
        <v>3352</v>
      </c>
      <c r="G320" s="40" t="s">
        <v>1292</v>
      </c>
      <c r="H320" s="89" t="s">
        <v>3353</v>
      </c>
      <c r="I320" s="61">
        <v>2013</v>
      </c>
      <c r="J320" s="21" t="s">
        <v>1366</v>
      </c>
      <c r="K320" s="1" t="s">
        <v>3354</v>
      </c>
      <c r="L320" s="62">
        <v>9</v>
      </c>
      <c r="M320" s="41" t="s">
        <v>237</v>
      </c>
      <c r="N320" s="41" t="s">
        <v>3355</v>
      </c>
      <c r="O320" s="70"/>
      <c r="P320" s="44" t="str">
        <f>CONCATENATE(F320,", ",G320,". (", I320, "). ", H320,". ",K320," ",L320," (",M320,") ",N320,"     ",E320)</f>
        <v>Duever, Michael J., Richard E. Roberts. (2013). Successional and Transitional Models of Natural South Florida, USA, Plant Communities. Fire Ecol. 9 (1) 110-124     Due2013_110-124</v>
      </c>
    </row>
    <row r="321" spans="1:16" s="4" customFormat="1" ht="47.25" x14ac:dyDescent="0.25">
      <c r="A321" s="11" t="s">
        <v>1364</v>
      </c>
      <c r="B321" s="11" t="s">
        <v>3224</v>
      </c>
      <c r="C321" s="59">
        <v>1</v>
      </c>
      <c r="D321" s="68" t="s">
        <v>1718</v>
      </c>
      <c r="E321" s="12" t="s">
        <v>2672</v>
      </c>
      <c r="F321" s="39" t="s">
        <v>2419</v>
      </c>
      <c r="G321" s="40" t="s">
        <v>2420</v>
      </c>
      <c r="H321" s="34" t="s">
        <v>2421</v>
      </c>
      <c r="I321" s="61">
        <v>1997</v>
      </c>
      <c r="J321" s="21" t="s">
        <v>1366</v>
      </c>
      <c r="K321" s="1" t="s">
        <v>321</v>
      </c>
      <c r="L321" s="62">
        <v>67</v>
      </c>
      <c r="M321" s="41" t="s">
        <v>229</v>
      </c>
      <c r="N321" s="41" t="s">
        <v>2422</v>
      </c>
      <c r="O321" s="70"/>
      <c r="P321" s="44" t="str">
        <f>CONCATENATE(F321,", ",G321,". (", I321, "). ", H321,". ",K321," ",L321," (",M321,") ",N321,"     ",E321)</f>
        <v>Dufrene, Marc, Pierre Legendre. (1997). Species assemblages and indicator species: the need for a flexible asymmetrical approach. Eco. Monographs 67 (3) 345-366     Duf1997_345-366</v>
      </c>
    </row>
    <row r="322" spans="1:16" s="4" customFormat="1" ht="75" x14ac:dyDescent="0.25">
      <c r="A322" s="11"/>
      <c r="B322" s="11" t="s">
        <v>1364</v>
      </c>
      <c r="C322" s="59"/>
      <c r="D322" s="60"/>
      <c r="E322" s="12" t="str">
        <f>""&amp;LEFT(F322,3)&amp;""&amp;I322&amp;"_"&amp;N322&amp;""</f>
        <v>Dug2011_17-41</v>
      </c>
      <c r="F322" s="39" t="s">
        <v>4998</v>
      </c>
      <c r="G322" s="81" t="s">
        <v>8</v>
      </c>
      <c r="H322" s="89" t="s">
        <v>4999</v>
      </c>
      <c r="I322" s="61">
        <v>2011</v>
      </c>
      <c r="J322" s="21" t="s">
        <v>1366</v>
      </c>
      <c r="K322" s="62" t="s">
        <v>5000</v>
      </c>
      <c r="L322" s="62">
        <v>8</v>
      </c>
      <c r="M322" s="63"/>
      <c r="N322" s="63" t="s">
        <v>5001</v>
      </c>
      <c r="O322" s="70" t="s">
        <v>5002</v>
      </c>
      <c r="P322" s="86" t="s">
        <v>5003</v>
      </c>
    </row>
    <row r="323" spans="1:16" s="4" customFormat="1" ht="63" x14ac:dyDescent="0.25">
      <c r="A323" s="11" t="s">
        <v>1364</v>
      </c>
      <c r="B323" s="11" t="s">
        <v>1364</v>
      </c>
      <c r="C323" s="59">
        <v>1</v>
      </c>
      <c r="D323" s="60" t="s">
        <v>1718</v>
      </c>
      <c r="E323" s="12" t="str">
        <f>""&amp;LEFT(F323,3)&amp;""&amp;I323&amp;"_"&amp;N323&amp;""</f>
        <v>Dun2014_177-185</v>
      </c>
      <c r="F323" s="39" t="s">
        <v>3976</v>
      </c>
      <c r="G323" s="81" t="s">
        <v>3977</v>
      </c>
      <c r="H323" s="89" t="s">
        <v>4921</v>
      </c>
      <c r="I323" s="61">
        <v>2014</v>
      </c>
      <c r="J323" s="21" t="s">
        <v>1366</v>
      </c>
      <c r="K323" s="62" t="s">
        <v>3462</v>
      </c>
      <c r="L323" s="62">
        <v>33</v>
      </c>
      <c r="M323" s="63" t="s">
        <v>237</v>
      </c>
      <c r="N323" s="63" t="s">
        <v>3978</v>
      </c>
      <c r="O323" s="70"/>
      <c r="P323" s="44" t="str">
        <f>CONCATENATE(F323,", ",G323,". (", I323, "). ", H323,". ",K323," ",L323," (",M323,") ",N323,"     ",E323)</f>
        <v>Dunn, Robert P., David B. Eggleston, Niels Lindquist. (2014). Effects of substrate type on demographic rates of Eastern Oyster (Crassostrea virginica). J. Shellfish Research 33 (1) 177-185     Dun2014_177-185</v>
      </c>
    </row>
    <row r="324" spans="1:16" s="4" customFormat="1" ht="32.25" customHeight="1" x14ac:dyDescent="0.25">
      <c r="A324" s="8" t="s">
        <v>1364</v>
      </c>
      <c r="B324" s="8" t="s">
        <v>3224</v>
      </c>
      <c r="C324" s="8">
        <v>2</v>
      </c>
      <c r="D324" s="68" t="s">
        <v>1713</v>
      </c>
      <c r="E324" s="9" t="s">
        <v>2673</v>
      </c>
      <c r="F324" s="22" t="s">
        <v>1829</v>
      </c>
      <c r="G324" s="22"/>
      <c r="H324" s="34" t="s">
        <v>1089</v>
      </c>
      <c r="I324" s="46">
        <v>1976</v>
      </c>
      <c r="J324" s="21" t="s">
        <v>9</v>
      </c>
      <c r="K324" s="23" t="s">
        <v>1085</v>
      </c>
      <c r="L324" s="23"/>
      <c r="M324" s="24"/>
      <c r="N324" s="24" t="s">
        <v>198</v>
      </c>
      <c r="O324" s="37" t="s">
        <v>1088</v>
      </c>
    </row>
    <row r="325" spans="1:16" s="4" customFormat="1" ht="48" customHeight="1" x14ac:dyDescent="0.25">
      <c r="A325" s="11" t="s">
        <v>1364</v>
      </c>
      <c r="B325" s="11" t="s">
        <v>3224</v>
      </c>
      <c r="C325" s="8">
        <v>1</v>
      </c>
      <c r="D325" s="68" t="s">
        <v>1713</v>
      </c>
      <c r="E325" s="12" t="s">
        <v>2674</v>
      </c>
      <c r="F325" s="39" t="s">
        <v>1126</v>
      </c>
      <c r="G325" s="40" t="s">
        <v>2407</v>
      </c>
      <c r="H325" s="34" t="s">
        <v>2406</v>
      </c>
      <c r="I325" s="61">
        <v>1978</v>
      </c>
      <c r="J325" s="21" t="s">
        <v>1266</v>
      </c>
      <c r="K325" s="1" t="s">
        <v>2408</v>
      </c>
      <c r="L325" s="62"/>
      <c r="M325" s="63"/>
      <c r="N325" s="41" t="s">
        <v>1983</v>
      </c>
      <c r="O325" s="70"/>
    </row>
    <row r="326" spans="1:16" s="4" customFormat="1" ht="31.5" x14ac:dyDescent="0.25">
      <c r="A326" s="8" t="s">
        <v>1364</v>
      </c>
      <c r="B326" s="8" t="s">
        <v>3224</v>
      </c>
      <c r="C326" s="8">
        <v>1</v>
      </c>
      <c r="D326" s="68" t="s">
        <v>1718</v>
      </c>
      <c r="E326" s="9" t="s">
        <v>2675</v>
      </c>
      <c r="F326" s="22" t="s">
        <v>1126</v>
      </c>
      <c r="G326" s="22"/>
      <c r="H326" s="34" t="s">
        <v>1125</v>
      </c>
      <c r="I326" s="46">
        <v>1991</v>
      </c>
      <c r="J326" s="21" t="s">
        <v>997</v>
      </c>
      <c r="K326" s="23" t="s">
        <v>1803</v>
      </c>
      <c r="L326" s="23"/>
      <c r="M326" s="24"/>
      <c r="N326" s="24" t="s">
        <v>1804</v>
      </c>
      <c r="O326" s="37" t="s">
        <v>1124</v>
      </c>
    </row>
    <row r="327" spans="1:16" s="4" customFormat="1" ht="78.75" x14ac:dyDescent="0.25">
      <c r="A327" s="11"/>
      <c r="B327" s="11" t="s">
        <v>1364</v>
      </c>
      <c r="C327" s="59"/>
      <c r="D327" s="60"/>
      <c r="E327" s="12" t="str">
        <f>""&amp;LEFT(F327,3)&amp;""&amp;I327&amp;"_"&amp;N327&amp;""</f>
        <v>Dur2003_1219-1228</v>
      </c>
      <c r="F327" s="39" t="s">
        <v>1126</v>
      </c>
      <c r="G327" s="40" t="s">
        <v>3241</v>
      </c>
      <c r="H327" s="89" t="s">
        <v>3243</v>
      </c>
      <c r="I327" s="61">
        <v>2003</v>
      </c>
      <c r="J327" s="21" t="s">
        <v>1366</v>
      </c>
      <c r="K327" s="1" t="s">
        <v>132</v>
      </c>
      <c r="L327" s="62">
        <v>142</v>
      </c>
      <c r="M327" s="63"/>
      <c r="N327" s="41" t="s">
        <v>3242</v>
      </c>
      <c r="O327" s="70"/>
      <c r="P327" s="44" t="str">
        <f>CONCATENATE(F327,", ",G327,". (", I327, "). ", H327,". ",K327," ",L327," (",M327,") ",N327,"     ",E327)</f>
        <v>Durako, Michael J., J.I. Kunzelman, W.J. Kenworthy, K.K. Hammerstrom. (2003). Depth-related variability in the photobiology of two populations of Halophila johnsonii and Halophila decipiens. Mar. Bio. 142 () 1219-1228     Dur2003_1219-1228</v>
      </c>
    </row>
    <row r="328" spans="1:16" s="4" customFormat="1" x14ac:dyDescent="0.25">
      <c r="A328" s="8" t="s">
        <v>1364</v>
      </c>
      <c r="B328" s="8" t="s">
        <v>3224</v>
      </c>
      <c r="C328" s="8">
        <v>1</v>
      </c>
      <c r="D328" s="68" t="s">
        <v>1713</v>
      </c>
      <c r="E328" s="9" t="s">
        <v>2676</v>
      </c>
      <c r="F328" s="22" t="s">
        <v>1731</v>
      </c>
      <c r="G328" s="22" t="s">
        <v>1730</v>
      </c>
      <c r="H328" s="34" t="s">
        <v>1729</v>
      </c>
      <c r="I328" s="46">
        <v>1994</v>
      </c>
      <c r="J328" s="21" t="s">
        <v>9</v>
      </c>
      <c r="K328" s="23" t="s">
        <v>1346</v>
      </c>
      <c r="L328" s="23"/>
      <c r="M328" s="24"/>
      <c r="N328" s="24" t="s">
        <v>1372</v>
      </c>
      <c r="O328" s="37" t="s">
        <v>678</v>
      </c>
    </row>
    <row r="329" spans="1:16" s="4" customFormat="1" ht="31.5" x14ac:dyDescent="0.25">
      <c r="A329" s="8" t="s">
        <v>1364</v>
      </c>
      <c r="B329" s="8" t="s">
        <v>3224</v>
      </c>
      <c r="C329" s="59">
        <v>1</v>
      </c>
      <c r="D329" s="72" t="s">
        <v>2494</v>
      </c>
      <c r="E329" s="9" t="s">
        <v>2677</v>
      </c>
      <c r="F329" s="22" t="s">
        <v>981</v>
      </c>
      <c r="G329" s="22"/>
      <c r="H329" s="34" t="s">
        <v>1896</v>
      </c>
      <c r="I329" s="46">
        <v>2000</v>
      </c>
      <c r="J329" s="21" t="s">
        <v>9</v>
      </c>
      <c r="K329" s="23" t="s">
        <v>982</v>
      </c>
      <c r="L329" s="23"/>
      <c r="M329" s="24"/>
      <c r="N329" s="24" t="s">
        <v>1410</v>
      </c>
      <c r="O329" s="37" t="s">
        <v>980</v>
      </c>
    </row>
    <row r="330" spans="1:16" s="4" customFormat="1" ht="31.5" x14ac:dyDescent="0.25">
      <c r="A330" s="8" t="s">
        <v>1364</v>
      </c>
      <c r="B330" s="8" t="s">
        <v>1364</v>
      </c>
      <c r="C330" s="8">
        <v>1</v>
      </c>
      <c r="D330" s="68" t="s">
        <v>1713</v>
      </c>
      <c r="E330" s="9" t="s">
        <v>2678</v>
      </c>
      <c r="F330" s="22" t="s">
        <v>981</v>
      </c>
      <c r="G330" s="22"/>
      <c r="H330" s="89" t="s">
        <v>1902</v>
      </c>
      <c r="I330" s="46">
        <v>2000</v>
      </c>
      <c r="J330" s="21" t="s">
        <v>9</v>
      </c>
      <c r="K330" s="23" t="s">
        <v>982</v>
      </c>
      <c r="L330" s="23"/>
      <c r="M330" s="24"/>
      <c r="N330" s="24" t="s">
        <v>1385</v>
      </c>
      <c r="O330" s="37" t="s">
        <v>983</v>
      </c>
    </row>
    <row r="331" spans="1:16" s="4" customFormat="1" x14ac:dyDescent="0.25">
      <c r="A331" s="11"/>
      <c r="B331" s="11" t="s">
        <v>1364</v>
      </c>
      <c r="C331" s="59"/>
      <c r="D331" s="60"/>
      <c r="E331" s="12" t="str">
        <f>""&amp;LEFT(F331,3)&amp;""&amp;I331&amp;"_"&amp;N331&amp;""</f>
        <v>Ebe2012_1-66</v>
      </c>
      <c r="F331" s="39" t="s">
        <v>3986</v>
      </c>
      <c r="G331" s="43"/>
      <c r="H331" s="89" t="s">
        <v>3987</v>
      </c>
      <c r="I331" s="61">
        <v>2012</v>
      </c>
      <c r="J331" s="21" t="s">
        <v>1266</v>
      </c>
      <c r="K331" s="62" t="s">
        <v>2114</v>
      </c>
      <c r="L331" s="62"/>
      <c r="M331" s="63"/>
      <c r="N331" s="63" t="s">
        <v>2369</v>
      </c>
      <c r="O331" s="70"/>
    </row>
    <row r="332" spans="1:16" s="4" customFormat="1" ht="47.25" x14ac:dyDescent="0.25">
      <c r="A332" s="8" t="s">
        <v>1364</v>
      </c>
      <c r="B332" s="8" t="s">
        <v>3224</v>
      </c>
      <c r="C332" s="8">
        <v>1</v>
      </c>
      <c r="D332" s="68" t="s">
        <v>1713</v>
      </c>
      <c r="E332" s="9" t="s">
        <v>2679</v>
      </c>
      <c r="F332" s="22" t="s">
        <v>2253</v>
      </c>
      <c r="G332" s="22" t="s">
        <v>1338</v>
      </c>
      <c r="H332" s="34" t="s">
        <v>2255</v>
      </c>
      <c r="I332" s="46">
        <v>1993</v>
      </c>
      <c r="J332" s="21" t="s">
        <v>997</v>
      </c>
      <c r="K332" s="23" t="s">
        <v>683</v>
      </c>
      <c r="L332" s="23"/>
      <c r="M332" s="24"/>
      <c r="N332" s="24" t="s">
        <v>2254</v>
      </c>
      <c r="O332" s="37" t="s">
        <v>682</v>
      </c>
    </row>
    <row r="333" spans="1:16" s="4" customFormat="1" ht="63" x14ac:dyDescent="0.25">
      <c r="A333" s="11"/>
      <c r="B333" s="11" t="s">
        <v>1364</v>
      </c>
      <c r="C333" s="59"/>
      <c r="D333" s="68"/>
      <c r="E333" s="12" t="s">
        <v>2680</v>
      </c>
      <c r="F333" s="14" t="s">
        <v>1610</v>
      </c>
      <c r="G333" s="14" t="s">
        <v>1611</v>
      </c>
      <c r="H333" s="89" t="s">
        <v>1612</v>
      </c>
      <c r="I333" s="50">
        <v>2002</v>
      </c>
      <c r="J333" s="21" t="s">
        <v>997</v>
      </c>
      <c r="K333" s="1" t="s">
        <v>1601</v>
      </c>
      <c r="L333" s="1"/>
      <c r="M333" s="42"/>
      <c r="N333" s="42" t="s">
        <v>1613</v>
      </c>
      <c r="O333" s="70"/>
    </row>
    <row r="334" spans="1:16" s="4" customFormat="1" ht="31.5" x14ac:dyDescent="0.25">
      <c r="A334" s="8" t="s">
        <v>1364</v>
      </c>
      <c r="B334" s="8" t="s">
        <v>3224</v>
      </c>
      <c r="C334" s="8">
        <v>1</v>
      </c>
      <c r="D334" s="72" t="s">
        <v>2494</v>
      </c>
      <c r="E334" s="9" t="s">
        <v>2681</v>
      </c>
      <c r="F334" s="22" t="s">
        <v>772</v>
      </c>
      <c r="G334" s="22"/>
      <c r="H334" s="34" t="s">
        <v>2154</v>
      </c>
      <c r="I334" s="51">
        <v>1973</v>
      </c>
      <c r="J334" s="21" t="s">
        <v>2381</v>
      </c>
      <c r="K334" s="23" t="s">
        <v>1359</v>
      </c>
      <c r="L334" s="23"/>
      <c r="M334" s="24"/>
      <c r="N334" s="24" t="s">
        <v>2153</v>
      </c>
      <c r="O334" s="37" t="s">
        <v>771</v>
      </c>
    </row>
    <row r="335" spans="1:16" s="4" customFormat="1" ht="47.25" x14ac:dyDescent="0.25">
      <c r="A335" s="8" t="s">
        <v>1665</v>
      </c>
      <c r="B335" s="8" t="s">
        <v>1364</v>
      </c>
      <c r="C335" s="59">
        <v>2</v>
      </c>
      <c r="D335" s="68" t="s">
        <v>1718</v>
      </c>
      <c r="E335" s="16" t="s">
        <v>2682</v>
      </c>
      <c r="F335" s="22" t="s">
        <v>1277</v>
      </c>
      <c r="G335" s="22" t="s">
        <v>1671</v>
      </c>
      <c r="H335" s="89" t="s">
        <v>1241</v>
      </c>
      <c r="I335" s="49">
        <v>1980</v>
      </c>
      <c r="J335" s="21" t="s">
        <v>1366</v>
      </c>
      <c r="K335" s="23" t="s">
        <v>29</v>
      </c>
      <c r="L335" s="23">
        <v>9</v>
      </c>
      <c r="M335" s="24"/>
      <c r="N335" s="24" t="s">
        <v>1672</v>
      </c>
      <c r="O335" s="37" t="s">
        <v>1240</v>
      </c>
      <c r="P335" s="44" t="str">
        <f>CONCATENATE(F335,", ",G335,". (", I335, "). ", H335,". ",K335," ",L335," (",M335,") ",N335,"     ",E335)</f>
        <v>Eiseman, N.J., Calvin McMillan. (1980). A New Species of Seagrass, Halophila Johnsonii, from the Atlantic Coast of Florida. Aquatic Botany 9 () 15-19     Eis1980_15-19</v>
      </c>
    </row>
    <row r="336" spans="1:16" s="4" customFormat="1" ht="63" x14ac:dyDescent="0.25">
      <c r="A336" s="11" t="s">
        <v>1364</v>
      </c>
      <c r="B336" s="11" t="s">
        <v>3224</v>
      </c>
      <c r="C336" s="59">
        <v>1</v>
      </c>
      <c r="D336" s="68" t="s">
        <v>1718</v>
      </c>
      <c r="E336" s="12" t="s">
        <v>2683</v>
      </c>
      <c r="F336" s="39" t="s">
        <v>2471</v>
      </c>
      <c r="G336" s="40" t="s">
        <v>2472</v>
      </c>
      <c r="H336" s="34" t="s">
        <v>2473</v>
      </c>
      <c r="I336" s="61">
        <v>2004</v>
      </c>
      <c r="J336" s="21" t="s">
        <v>1366</v>
      </c>
      <c r="K336" s="1" t="s">
        <v>47</v>
      </c>
      <c r="L336" s="62">
        <v>27</v>
      </c>
      <c r="M336" s="41" t="s">
        <v>256</v>
      </c>
      <c r="N336" s="41" t="s">
        <v>2474</v>
      </c>
      <c r="O336" s="70"/>
      <c r="P336" s="44" t="str">
        <f>CONCATENATE(F336,", ",G336,". (", I336, "). ", H336,". ",K336," ",L336," (",M336,") ",N336,"     ",E336)</f>
        <v>Eldridge, Peter M., James E. Kaldy, Adrian B. Burd. (2004). Stress response model for the tropical seagrass Thalassia testudinum: The interactions of light, temeperature, sedimentation, and geochemistry. Estuaries 27 (6) 923-937     Eld2004_923-937</v>
      </c>
    </row>
    <row r="337" spans="1:16" s="4" customFormat="1" ht="31.5" x14ac:dyDescent="0.25">
      <c r="A337" s="11" t="s">
        <v>1364</v>
      </c>
      <c r="B337" s="11" t="s">
        <v>1364</v>
      </c>
      <c r="C337" s="59">
        <v>1</v>
      </c>
      <c r="D337" s="60" t="s">
        <v>1713</v>
      </c>
      <c r="E337" s="12" t="str">
        <f>""&amp;LEFT(F337,3)&amp;""&amp;I337&amp;"_"&amp;N337&amp;""</f>
        <v>Elk2001_1-8</v>
      </c>
      <c r="F337" s="39" t="s">
        <v>4382</v>
      </c>
      <c r="G337" s="43"/>
      <c r="H337" s="89" t="s">
        <v>4383</v>
      </c>
      <c r="I337" s="61">
        <v>2001</v>
      </c>
      <c r="J337" s="21" t="s">
        <v>1508</v>
      </c>
      <c r="K337" s="62" t="s">
        <v>4384</v>
      </c>
      <c r="L337" s="62"/>
      <c r="M337" s="63"/>
      <c r="N337" s="63" t="s">
        <v>344</v>
      </c>
      <c r="O337" s="70" t="s">
        <v>4385</v>
      </c>
    </row>
    <row r="338" spans="1:16" ht="31.5" x14ac:dyDescent="0.25">
      <c r="A338" s="11" t="s">
        <v>1364</v>
      </c>
      <c r="B338" s="11" t="s">
        <v>3224</v>
      </c>
      <c r="C338" s="59">
        <v>1</v>
      </c>
      <c r="D338" s="60" t="s">
        <v>2495</v>
      </c>
      <c r="E338" s="12" t="str">
        <f>""&amp;LEFT(F338,3)&amp;""&amp;I338&amp;"_"&amp;N338&amp;""</f>
        <v>Ems1991_251</v>
      </c>
      <c r="F338" s="39" t="s">
        <v>3927</v>
      </c>
      <c r="G338" s="43"/>
      <c r="H338" s="34" t="s">
        <v>3928</v>
      </c>
      <c r="I338" s="61">
        <v>1991</v>
      </c>
      <c r="J338" s="21" t="s">
        <v>1498</v>
      </c>
      <c r="K338" s="1" t="s">
        <v>3929</v>
      </c>
      <c r="L338" s="62"/>
      <c r="M338" s="63"/>
      <c r="N338" s="41" t="s">
        <v>3930</v>
      </c>
      <c r="O338" s="70" t="s">
        <v>3931</v>
      </c>
      <c r="P338" s="44" t="str">
        <f>CONCATENATE(F338,", ",G338,". (", I338, "). ", H338,". ",K338," ",L338," (",M338,") ",N338,"     ",E338)</f>
        <v>Emsley, John, . (1991). The Elements; 2nd Ed.. Clarendon Press  () 251     Ems1991_251</v>
      </c>
    </row>
    <row r="339" spans="1:16" ht="47.25" x14ac:dyDescent="0.25">
      <c r="A339" s="8" t="s">
        <v>1665</v>
      </c>
      <c r="B339" s="8" t="s">
        <v>1364</v>
      </c>
      <c r="C339" s="59">
        <v>1</v>
      </c>
      <c r="D339" s="68" t="s">
        <v>1718</v>
      </c>
      <c r="E339" s="9" t="s">
        <v>2684</v>
      </c>
      <c r="F339" s="22" t="s">
        <v>1683</v>
      </c>
      <c r="G339" s="22" t="s">
        <v>8</v>
      </c>
      <c r="H339" s="89" t="s">
        <v>1684</v>
      </c>
      <c r="I339" s="46">
        <v>1994</v>
      </c>
      <c r="J339" s="21" t="s">
        <v>1366</v>
      </c>
      <c r="K339" s="23" t="s">
        <v>47</v>
      </c>
      <c r="L339" s="23">
        <v>17</v>
      </c>
      <c r="M339" s="24">
        <v>2</v>
      </c>
      <c r="N339" s="24" t="s">
        <v>1685</v>
      </c>
      <c r="O339" s="37" t="s">
        <v>1228</v>
      </c>
      <c r="P339" s="44" t="str">
        <f>CONCATENATE(F339,", ",G339,". (", I339, "). ", H339,". ",K339," ",L339," (",M339,") ",N339,"     ",E339)</f>
        <v>Engle, Virginia D., et al. (1994). A Benthic Index of Environmental Condition of Gulf of Mexico Estuaries. Estuaries 17 (2) 372-384     Eng1994_372-384</v>
      </c>
    </row>
    <row r="340" spans="1:16" ht="31.5" x14ac:dyDescent="0.25">
      <c r="A340" s="11" t="s">
        <v>1364</v>
      </c>
      <c r="B340" s="11" t="s">
        <v>3224</v>
      </c>
      <c r="C340" s="59">
        <v>1</v>
      </c>
      <c r="D340" s="60" t="s">
        <v>2495</v>
      </c>
      <c r="E340" s="12" t="str">
        <f>""&amp;LEFT(F340,3)&amp;""&amp;I340&amp;"_"&amp;N340&amp;""</f>
        <v>Env1973_387</v>
      </c>
      <c r="F340" s="39" t="s">
        <v>3814</v>
      </c>
      <c r="G340" s="43"/>
      <c r="H340" s="34" t="s">
        <v>3815</v>
      </c>
      <c r="I340" s="61">
        <v>1973</v>
      </c>
      <c r="J340" s="21" t="s">
        <v>1498</v>
      </c>
      <c r="K340" s="1" t="s">
        <v>1359</v>
      </c>
      <c r="L340" s="62"/>
      <c r="M340" s="63"/>
      <c r="N340" s="41" t="s">
        <v>3816</v>
      </c>
      <c r="P340" s="44" t="str">
        <f>CONCATENATE(F340,", ",G340,". (", I340, "). ", H340,". ",K340," ",L340," (",M340,") ",N340,"     ",E340)</f>
        <v>Environmental Protection Agency, . (1973). Managing the environment. USEPA  () 387     Env1973_387</v>
      </c>
    </row>
    <row r="341" spans="1:16" x14ac:dyDescent="0.25">
      <c r="A341" s="11" t="s">
        <v>1364</v>
      </c>
      <c r="B341" s="11" t="s">
        <v>3224</v>
      </c>
      <c r="C341" s="59">
        <v>1</v>
      </c>
      <c r="D341" s="60" t="s">
        <v>2495</v>
      </c>
      <c r="E341" s="12" t="str">
        <f>""&amp;LEFT(F341,3)&amp;""&amp;I341&amp;"_"&amp;N341&amp;""</f>
        <v>EPA1993_176</v>
      </c>
      <c r="F341" s="39" t="s">
        <v>3905</v>
      </c>
      <c r="G341" s="43"/>
      <c r="H341" s="34" t="s">
        <v>3906</v>
      </c>
      <c r="I341" s="61">
        <v>1993</v>
      </c>
      <c r="J341" s="21" t="s">
        <v>1478</v>
      </c>
      <c r="K341" s="1" t="s">
        <v>1359</v>
      </c>
      <c r="L341" s="62"/>
      <c r="M341" s="63"/>
      <c r="N341" s="41" t="s">
        <v>3907</v>
      </c>
      <c r="P341" s="4"/>
    </row>
    <row r="342" spans="1:16" x14ac:dyDescent="0.25">
      <c r="A342" s="11" t="s">
        <v>1364</v>
      </c>
      <c r="B342" s="11" t="s">
        <v>3224</v>
      </c>
      <c r="C342" s="59">
        <v>1</v>
      </c>
      <c r="D342" s="60" t="s">
        <v>2495</v>
      </c>
      <c r="E342" s="12" t="str">
        <f>""&amp;LEFT(F342,3)&amp;""&amp;I342&amp;"_"&amp;N342&amp;""</f>
        <v>EPA1997_211</v>
      </c>
      <c r="F342" s="39" t="s">
        <v>3905</v>
      </c>
      <c r="G342" s="43"/>
      <c r="H342" s="34" t="s">
        <v>4030</v>
      </c>
      <c r="I342" s="61">
        <v>1997</v>
      </c>
      <c r="J342" s="21" t="s">
        <v>1478</v>
      </c>
      <c r="K342" s="1" t="s">
        <v>1359</v>
      </c>
      <c r="L342" s="62"/>
      <c r="M342" s="63"/>
      <c r="N342" s="63" t="s">
        <v>4049</v>
      </c>
      <c r="P342" s="4"/>
    </row>
    <row r="343" spans="1:16" x14ac:dyDescent="0.25">
      <c r="A343" s="11" t="s">
        <v>1364</v>
      </c>
      <c r="B343" s="11" t="s">
        <v>1364</v>
      </c>
      <c r="C343" s="59">
        <v>1</v>
      </c>
      <c r="D343" s="60" t="s">
        <v>4429</v>
      </c>
      <c r="E343" s="12" t="str">
        <f>""&amp;LEFT(F343,3)&amp;""&amp;I343&amp;"_"&amp;N343&amp;""</f>
        <v>EPA2003_1-324</v>
      </c>
      <c r="F343" s="39" t="s">
        <v>3905</v>
      </c>
      <c r="G343" s="81" t="s">
        <v>3905</v>
      </c>
      <c r="H343" s="89" t="s">
        <v>4430</v>
      </c>
      <c r="I343" s="61">
        <v>2003</v>
      </c>
      <c r="J343" s="21" t="s">
        <v>2381</v>
      </c>
      <c r="K343" s="62" t="s">
        <v>3905</v>
      </c>
      <c r="L343" s="62"/>
      <c r="M343" s="63"/>
      <c r="N343" s="63" t="s">
        <v>4431</v>
      </c>
      <c r="O343" s="70" t="s">
        <v>4461</v>
      </c>
      <c r="P343" s="4"/>
    </row>
    <row r="344" spans="1:16" x14ac:dyDescent="0.25">
      <c r="A344" s="11" t="s">
        <v>1364</v>
      </c>
      <c r="B344" s="11" t="s">
        <v>3224</v>
      </c>
      <c r="C344" s="59">
        <v>1</v>
      </c>
      <c r="D344" s="60" t="s">
        <v>3604</v>
      </c>
      <c r="E344" s="12" t="str">
        <f>""&amp;LEFT(F344,3)&amp;""&amp;I344&amp;"_"&amp;N344&amp;""</f>
        <v>Epl1995_298</v>
      </c>
      <c r="F344" s="39" t="s">
        <v>3635</v>
      </c>
      <c r="G344" s="43"/>
      <c r="H344" s="34" t="s">
        <v>3636</v>
      </c>
      <c r="I344" s="61">
        <v>1995</v>
      </c>
      <c r="J344" s="21" t="s">
        <v>2381</v>
      </c>
      <c r="K344" s="1" t="s">
        <v>1346</v>
      </c>
      <c r="L344" s="62"/>
      <c r="M344" s="63"/>
      <c r="N344" s="41" t="s">
        <v>3637</v>
      </c>
      <c r="P344" s="4"/>
    </row>
    <row r="345" spans="1:16" s="4" customFormat="1" x14ac:dyDescent="0.25">
      <c r="A345" s="11" t="s">
        <v>1364</v>
      </c>
      <c r="B345" s="11" t="s">
        <v>1364</v>
      </c>
      <c r="C345" s="59">
        <v>1</v>
      </c>
      <c r="D345" s="60" t="s">
        <v>3604</v>
      </c>
      <c r="E345" s="12" t="str">
        <f>""&amp;LEFT(F345,3)&amp;""&amp;I345&amp;"_"&amp;N345&amp;""</f>
        <v>Epl2001_488</v>
      </c>
      <c r="F345" s="39" t="s">
        <v>3635</v>
      </c>
      <c r="G345" s="43"/>
      <c r="H345" s="89" t="s">
        <v>3643</v>
      </c>
      <c r="I345" s="61">
        <v>2001</v>
      </c>
      <c r="J345" s="21" t="s">
        <v>2381</v>
      </c>
      <c r="K345" s="1" t="s">
        <v>1346</v>
      </c>
      <c r="L345" s="62"/>
      <c r="M345" s="63"/>
      <c r="N345" s="41" t="s">
        <v>3644</v>
      </c>
      <c r="O345" s="70"/>
    </row>
    <row r="346" spans="1:16" ht="47.25" x14ac:dyDescent="0.25">
      <c r="A346" s="11" t="s">
        <v>1364</v>
      </c>
      <c r="B346" s="11" t="s">
        <v>1364</v>
      </c>
      <c r="C346" s="59">
        <v>1</v>
      </c>
      <c r="D346" s="68" t="s">
        <v>1718</v>
      </c>
      <c r="E346" s="12" t="s">
        <v>2685</v>
      </c>
      <c r="F346" s="14" t="s">
        <v>119</v>
      </c>
      <c r="G346" s="14" t="s">
        <v>8</v>
      </c>
      <c r="H346" s="89" t="s">
        <v>120</v>
      </c>
      <c r="I346" s="47">
        <v>2007</v>
      </c>
      <c r="J346" s="21" t="s">
        <v>1366</v>
      </c>
      <c r="K346" s="13" t="s">
        <v>121</v>
      </c>
      <c r="L346" s="13">
        <v>44</v>
      </c>
      <c r="M346" s="15"/>
      <c r="N346" s="15" t="s">
        <v>122</v>
      </c>
      <c r="P346" s="44" t="str">
        <f>CONCATENATE(F346,", ",G346,". (", I346, "). ", H346,". ",K346," ",L346," (",M346,") ",N346,"     ",E346)</f>
        <v>Epps, Clinton W., et al. (2007). Optimizing dispersal and corridor models using landscape
genetics. J. Appl. Eco. 44 () 714-724     Epp2007_714-724</v>
      </c>
    </row>
    <row r="347" spans="1:16" ht="47.25" x14ac:dyDescent="0.25">
      <c r="B347" s="11" t="s">
        <v>1364</v>
      </c>
      <c r="C347" s="59"/>
      <c r="D347" s="68"/>
      <c r="E347" s="12" t="s">
        <v>2686</v>
      </c>
      <c r="F347" s="14" t="s">
        <v>1642</v>
      </c>
      <c r="G347" s="43" t="s">
        <v>8</v>
      </c>
      <c r="H347" s="89" t="s">
        <v>1643</v>
      </c>
      <c r="I347" s="47">
        <v>2012</v>
      </c>
      <c r="J347" s="21" t="s">
        <v>1366</v>
      </c>
      <c r="K347" s="1" t="s">
        <v>19</v>
      </c>
      <c r="L347" s="13">
        <v>64</v>
      </c>
      <c r="M347" s="41"/>
      <c r="N347" s="41" t="s">
        <v>1644</v>
      </c>
      <c r="P347" s="44" t="str">
        <f>CONCATENATE(F347,", ",G347,". (", I347, "). ", H347,". ",K347," ",L347," (",M347,") ",N347,"     ",E347)</f>
        <v>Erftemeijer, Paul L.A., et al. (2012). Environmental impacts of dredging and other sediment disturbances on corals: A review. Mar. Pollution Bul. 64 () 1737-1765     Erf2012_1737-1765</v>
      </c>
    </row>
    <row r="348" spans="1:16" ht="63" x14ac:dyDescent="0.25">
      <c r="A348" s="11" t="s">
        <v>1364</v>
      </c>
      <c r="B348" s="11" t="s">
        <v>1364</v>
      </c>
      <c r="C348" s="59">
        <v>1</v>
      </c>
      <c r="D348" s="60"/>
      <c r="E348" s="12" t="str">
        <f>""&amp;LEFT(F348,3)&amp;""&amp;I348&amp;"_"&amp;N348&amp;""</f>
        <v>Erm2012_3393-3400</v>
      </c>
      <c r="F348" s="39" t="s">
        <v>3267</v>
      </c>
      <c r="G348" s="40" t="s">
        <v>8</v>
      </c>
      <c r="H348" s="89" t="s">
        <v>3264</v>
      </c>
      <c r="I348" s="61">
        <v>2012</v>
      </c>
      <c r="J348" s="21" t="s">
        <v>1366</v>
      </c>
      <c r="K348" s="1" t="s">
        <v>3265</v>
      </c>
      <c r="L348" s="62">
        <v>279</v>
      </c>
      <c r="M348" s="63"/>
      <c r="N348" s="41" t="s">
        <v>3266</v>
      </c>
      <c r="O348" s="70" t="s">
        <v>4254</v>
      </c>
      <c r="P348" s="44" t="str">
        <f>CONCATENATE(F348,", ",G348,". (", I348, "). ", H348,". ",K348," ",L348," (",M348,") ",N348,"     ",E348)</f>
        <v>Ermgassen, Philine S.E. Zu, et al. (2012). Historical ecology with real numbers: Past and present extent and biomass of an imperilled esturine habitat. Proc. R. Soc. B. 279 () 3393-3400     Erm2012_3393-3400</v>
      </c>
    </row>
    <row r="349" spans="1:16" ht="63" x14ac:dyDescent="0.25">
      <c r="B349" s="11" t="s">
        <v>1364</v>
      </c>
      <c r="C349" s="59"/>
      <c r="D349" s="60"/>
      <c r="E349" s="12" t="str">
        <f>""&amp;LEFT(F349,3)&amp;""&amp;I349&amp;"_"&amp;N349&amp;""</f>
        <v>Erm2013_149-161</v>
      </c>
      <c r="F349" s="39" t="s">
        <v>3267</v>
      </c>
      <c r="G349" s="40" t="s">
        <v>8</v>
      </c>
      <c r="H349" s="89" t="s">
        <v>3949</v>
      </c>
      <c r="I349" s="61">
        <v>2013</v>
      </c>
      <c r="J349" s="21" t="s">
        <v>1366</v>
      </c>
      <c r="K349" s="1" t="s">
        <v>217</v>
      </c>
      <c r="L349" s="62">
        <v>47</v>
      </c>
      <c r="M349" s="41" t="s">
        <v>367</v>
      </c>
      <c r="N349" s="41" t="s">
        <v>3950</v>
      </c>
      <c r="P349" s="44" t="str">
        <f>CONCATENATE(F349,", ",G349,". (", I349, "). ", H349,". ",K349," ",L349," (",M349,") ",N349,"     ",E349)</f>
        <v>Ermgassen, Philine S.E. Zu, et al. (2013). Quantifying the historic contribution of Olympia oysters to filtration in Pacific Coast (USA) estuaries and the implications for restration objectives. Aquatic Eco. 47 (2) 149-161     Erm2013_149-161</v>
      </c>
    </row>
    <row r="350" spans="1:16" ht="63" x14ac:dyDescent="0.25">
      <c r="A350" s="11" t="s">
        <v>1364</v>
      </c>
      <c r="B350" s="11" t="s">
        <v>1364</v>
      </c>
      <c r="C350" s="59">
        <v>2</v>
      </c>
      <c r="D350" s="60" t="s">
        <v>1718</v>
      </c>
      <c r="E350" s="12" t="str">
        <f>""&amp;LEFT(F350,3)&amp;""&amp;I350&amp;"_"&amp;N350&amp;""</f>
        <v>Erm2013_36-43</v>
      </c>
      <c r="F350" s="39" t="s">
        <v>3267</v>
      </c>
      <c r="G350" s="40" t="s">
        <v>8</v>
      </c>
      <c r="H350" s="89" t="s">
        <v>3404</v>
      </c>
      <c r="I350" s="61">
        <v>2013</v>
      </c>
      <c r="J350" s="21" t="s">
        <v>1366</v>
      </c>
      <c r="K350" s="1" t="s">
        <v>59</v>
      </c>
      <c r="L350" s="62">
        <v>36</v>
      </c>
      <c r="M350" s="63"/>
      <c r="N350" s="41" t="s">
        <v>581</v>
      </c>
      <c r="P350" s="44" t="str">
        <f>CONCATENATE(F350,", ",G350,". (", I350, "). ", H350,". ",K350," ",L350," (",M350,") ",N350,"     ",E350)</f>
        <v>Ermgassen, Philine S.E. Zu, et al. (2013). Quantifying the Loss of a Marine Ecosystem Service: Filtration by the Eastern Oyster in the US Estuaries. Estuaries and Coasts 36 () 36-43     Erm2013_36-43</v>
      </c>
    </row>
    <row r="351" spans="1:16" ht="31.5" x14ac:dyDescent="0.25">
      <c r="A351" s="8" t="s">
        <v>1364</v>
      </c>
      <c r="B351" s="8" t="s">
        <v>1364</v>
      </c>
      <c r="C351" s="8">
        <v>1</v>
      </c>
      <c r="D351" s="68" t="s">
        <v>1713</v>
      </c>
      <c r="E351" s="9" t="s">
        <v>2687</v>
      </c>
      <c r="F351" s="22" t="s">
        <v>1302</v>
      </c>
      <c r="G351" s="22"/>
      <c r="H351" s="89" t="s">
        <v>976</v>
      </c>
      <c r="I351" s="46">
        <v>2000</v>
      </c>
      <c r="J351" s="21" t="s">
        <v>2381</v>
      </c>
      <c r="K351" s="23" t="s">
        <v>977</v>
      </c>
      <c r="L351" s="23"/>
      <c r="M351" s="24"/>
      <c r="N351" s="24" t="s">
        <v>1495</v>
      </c>
      <c r="O351" s="37" t="s">
        <v>975</v>
      </c>
      <c r="P351" s="4"/>
    </row>
    <row r="352" spans="1:16" ht="63" x14ac:dyDescent="0.25">
      <c r="B352" s="11" t="s">
        <v>1364</v>
      </c>
      <c r="C352" s="59"/>
      <c r="D352" s="68"/>
      <c r="E352" s="12" t="s">
        <v>2688</v>
      </c>
      <c r="F352" s="14" t="s">
        <v>1594</v>
      </c>
      <c r="G352" s="14" t="s">
        <v>1595</v>
      </c>
      <c r="H352" s="89" t="s">
        <v>1596</v>
      </c>
      <c r="I352" s="50">
        <v>2002</v>
      </c>
      <c r="J352" s="21" t="s">
        <v>997</v>
      </c>
      <c r="K352" s="1" t="s">
        <v>1601</v>
      </c>
      <c r="L352" s="1"/>
      <c r="M352" s="42"/>
      <c r="N352" s="42" t="s">
        <v>1597</v>
      </c>
      <c r="P352" s="4"/>
    </row>
    <row r="353" spans="1:16" ht="31.5" x14ac:dyDescent="0.25">
      <c r="A353" s="8"/>
      <c r="B353" s="8" t="s">
        <v>1364</v>
      </c>
      <c r="C353" s="59"/>
      <c r="D353" s="68"/>
      <c r="E353" s="9" t="s">
        <v>2689</v>
      </c>
      <c r="F353" s="22" t="s">
        <v>1302</v>
      </c>
      <c r="G353" s="22"/>
      <c r="H353" s="89" t="s">
        <v>1419</v>
      </c>
      <c r="I353" s="46">
        <v>2006</v>
      </c>
      <c r="J353" s="21"/>
      <c r="K353" s="23" t="s">
        <v>977</v>
      </c>
      <c r="L353" s="23"/>
      <c r="M353" s="24"/>
      <c r="N353" s="24" t="s">
        <v>1411</v>
      </c>
      <c r="O353" s="37"/>
      <c r="P353" s="4"/>
    </row>
    <row r="354" spans="1:16" ht="63" x14ac:dyDescent="0.25">
      <c r="B354" s="11" t="s">
        <v>1364</v>
      </c>
      <c r="C354" s="59"/>
      <c r="D354" s="68"/>
      <c r="E354" s="12" t="s">
        <v>2690</v>
      </c>
      <c r="F354" s="14" t="s">
        <v>1526</v>
      </c>
      <c r="G354" s="43" t="s">
        <v>1527</v>
      </c>
      <c r="H354" s="89" t="s">
        <v>1528</v>
      </c>
      <c r="I354" s="47">
        <v>1999</v>
      </c>
      <c r="J354" s="21" t="s">
        <v>1366</v>
      </c>
      <c r="K354" s="1" t="s">
        <v>47</v>
      </c>
      <c r="L354" s="13">
        <v>22</v>
      </c>
      <c r="M354" s="41" t="s">
        <v>1530</v>
      </c>
      <c r="N354" s="41" t="s">
        <v>1531</v>
      </c>
      <c r="P354" s="44" t="str">
        <f>CONCATENATE(F354,", ",G354,". (", I354, "). ", H354,". ",K354," ",L354," (",M354,") ",N354,"     ",E354)</f>
        <v>Eyre, Bradley, Philip Balls. (1999). A Comparative Study of Nutrient Behavior along the Salinity Gradient of Tropical and Temperate Estuaries. Estuaries 22 (2a) 313-326     Eyr1999_313-326</v>
      </c>
    </row>
    <row r="355" spans="1:16" ht="31.5" x14ac:dyDescent="0.25">
      <c r="A355" s="8" t="s">
        <v>1364</v>
      </c>
      <c r="B355" s="8" t="s">
        <v>3224</v>
      </c>
      <c r="C355" s="8">
        <v>2</v>
      </c>
      <c r="D355" s="68" t="s">
        <v>1713</v>
      </c>
      <c r="E355" s="9" t="s">
        <v>2691</v>
      </c>
      <c r="F355" s="22" t="s">
        <v>1336</v>
      </c>
      <c r="G355" s="22" t="s">
        <v>2217</v>
      </c>
      <c r="H355" s="34" t="s">
        <v>689</v>
      </c>
      <c r="I355" s="46">
        <v>1999</v>
      </c>
      <c r="J355" s="21" t="s">
        <v>1415</v>
      </c>
      <c r="K355" s="23" t="s">
        <v>2218</v>
      </c>
      <c r="L355" s="23"/>
      <c r="M355" s="24"/>
      <c r="N355" s="24" t="s">
        <v>1492</v>
      </c>
      <c r="O355" s="37" t="s">
        <v>688</v>
      </c>
      <c r="P355" s="4"/>
    </row>
    <row r="356" spans="1:16" ht="31.5" x14ac:dyDescent="0.25">
      <c r="B356" s="11" t="s">
        <v>1364</v>
      </c>
      <c r="C356" s="59"/>
      <c r="D356" s="68"/>
      <c r="E356" s="12" t="s">
        <v>2692</v>
      </c>
      <c r="F356" s="14" t="s">
        <v>2111</v>
      </c>
      <c r="G356" s="43" t="s">
        <v>2112</v>
      </c>
      <c r="H356" s="89" t="s">
        <v>2113</v>
      </c>
      <c r="I356" s="47">
        <v>1997</v>
      </c>
      <c r="J356" s="21" t="s">
        <v>9</v>
      </c>
      <c r="K356" s="1" t="s">
        <v>2114</v>
      </c>
      <c r="L356" s="13"/>
      <c r="M356" s="41"/>
      <c r="N356" s="41" t="s">
        <v>158</v>
      </c>
      <c r="P356" s="4"/>
    </row>
    <row r="357" spans="1:16" ht="63" x14ac:dyDescent="0.25">
      <c r="B357" s="11" t="s">
        <v>1364</v>
      </c>
      <c r="C357" s="59"/>
      <c r="D357" s="60"/>
      <c r="E357" s="12" t="str">
        <f>""&amp;LEFT(F357,3)&amp;""&amp;I357&amp;"_"&amp;N357&amp;""</f>
        <v>FAO2002_Volume 1</v>
      </c>
      <c r="F357" s="39" t="s">
        <v>5203</v>
      </c>
      <c r="G357" s="81" t="s">
        <v>5204</v>
      </c>
      <c r="H357" s="91" t="s">
        <v>5206</v>
      </c>
      <c r="I357" s="61">
        <v>2002</v>
      </c>
      <c r="J357" s="21" t="s">
        <v>1498</v>
      </c>
      <c r="K357" s="62" t="s">
        <v>5208</v>
      </c>
      <c r="L357" s="62">
        <v>1</v>
      </c>
      <c r="M357" s="63"/>
      <c r="N357" s="63" t="s">
        <v>5205</v>
      </c>
      <c r="O357" s="70" t="s">
        <v>5207</v>
      </c>
      <c r="P357" s="44" t="str">
        <f>CONCATENATE(F357,", ",G357,". ", I357, ". ", H357,". ",K357," ",L357," (",M357,") ",N357,"     ",E357)</f>
        <v>FAO, Food and Agriculture Organization of the United Nations, Kent E. Carpenter. 2002. The living marine resources of the Western Central Atlantic: Volume 1. FAO/ASIH 1 () Volume 1     FAO2002_Volume 1</v>
      </c>
    </row>
    <row r="358" spans="1:16" ht="63" x14ac:dyDescent="0.25">
      <c r="B358" s="11" t="s">
        <v>1364</v>
      </c>
      <c r="C358" s="59"/>
      <c r="D358" s="60"/>
      <c r="E358" s="12" t="str">
        <f>""&amp;LEFT(F358,3)&amp;""&amp;I358&amp;"_"&amp;N358&amp;""</f>
        <v>FAO2002_Volume 2</v>
      </c>
      <c r="F358" s="39" t="s">
        <v>5203</v>
      </c>
      <c r="G358" s="81" t="s">
        <v>5204</v>
      </c>
      <c r="H358" s="91" t="s">
        <v>5206</v>
      </c>
      <c r="I358" s="61">
        <v>2002</v>
      </c>
      <c r="J358" s="21" t="s">
        <v>1498</v>
      </c>
      <c r="K358" s="62" t="s">
        <v>5208</v>
      </c>
      <c r="L358" s="62">
        <v>2</v>
      </c>
      <c r="M358" s="63"/>
      <c r="N358" s="63" t="s">
        <v>5209</v>
      </c>
      <c r="O358" s="70" t="s">
        <v>5210</v>
      </c>
      <c r="P358" s="44" t="str">
        <f>CONCATENATE(F358,", ",G358,". ", I358, ". ", H358,". ",K358," ",L358," (",M358,") ",N358,"     ",E358)</f>
        <v>FAO, Food and Agriculture Organization of the United Nations, Kent E. Carpenter. 2002. The living marine resources of the Western Central Atlantic: Volume 1. FAO/ASIH 2 () Volume 2     FAO2002_Volume 2</v>
      </c>
    </row>
    <row r="359" spans="1:16" ht="63" x14ac:dyDescent="0.25">
      <c r="B359" s="11" t="s">
        <v>1364</v>
      </c>
      <c r="C359" s="59"/>
      <c r="D359" s="60"/>
      <c r="E359" s="12" t="str">
        <f>""&amp;LEFT(F359,3)&amp;""&amp;I359&amp;"_"&amp;N359&amp;""</f>
        <v>FAO2002_Volume 3</v>
      </c>
      <c r="F359" s="39" t="s">
        <v>5203</v>
      </c>
      <c r="G359" s="81" t="s">
        <v>5204</v>
      </c>
      <c r="H359" s="91" t="s">
        <v>5206</v>
      </c>
      <c r="I359" s="61">
        <v>2002</v>
      </c>
      <c r="J359" s="21" t="s">
        <v>1498</v>
      </c>
      <c r="K359" s="62" t="s">
        <v>5208</v>
      </c>
      <c r="L359" s="62">
        <v>3</v>
      </c>
      <c r="M359" s="63"/>
      <c r="N359" s="63" t="s">
        <v>5211</v>
      </c>
      <c r="O359" s="70" t="s">
        <v>5212</v>
      </c>
      <c r="P359" s="44" t="str">
        <f>CONCATENATE(F359,", ",G359,". ", I359, ". ", H359,". ",K359," ",L359," (",M359,") ",N359,"     ",E359)</f>
        <v>FAO, Food and Agriculture Organization of the United Nations, Kent E. Carpenter. 2002. The living marine resources of the Western Central Atlantic: Volume 1. FAO/ASIH 3 () Volume 3     FAO2002_Volume 3</v>
      </c>
    </row>
    <row r="360" spans="1:16" ht="31.5" x14ac:dyDescent="0.25">
      <c r="A360" s="8" t="s">
        <v>1364</v>
      </c>
      <c r="B360" s="8" t="s">
        <v>3224</v>
      </c>
      <c r="C360" s="11">
        <v>2</v>
      </c>
      <c r="D360" s="68" t="s">
        <v>1713</v>
      </c>
      <c r="E360" s="9" t="s">
        <v>2693</v>
      </c>
      <c r="F360" s="22" t="s">
        <v>1705</v>
      </c>
      <c r="G360" s="22"/>
      <c r="H360" s="34" t="s">
        <v>1706</v>
      </c>
      <c r="I360" s="46">
        <v>1997</v>
      </c>
      <c r="J360" s="21" t="s">
        <v>1508</v>
      </c>
      <c r="K360" s="23" t="s">
        <v>1270</v>
      </c>
      <c r="L360" s="23"/>
      <c r="M360" s="24"/>
      <c r="N360" s="24" t="s">
        <v>346</v>
      </c>
      <c r="O360" s="37" t="s">
        <v>1204</v>
      </c>
      <c r="P360" s="4"/>
    </row>
    <row r="361" spans="1:16" x14ac:dyDescent="0.25">
      <c r="A361" s="8" t="s">
        <v>1665</v>
      </c>
      <c r="B361" s="8" t="s">
        <v>1364</v>
      </c>
      <c r="C361" s="8">
        <v>2</v>
      </c>
      <c r="D361" s="68" t="s">
        <v>1713</v>
      </c>
      <c r="E361" s="9" t="s">
        <v>2694</v>
      </c>
      <c r="F361" s="22" t="s">
        <v>1219</v>
      </c>
      <c r="G361" s="22"/>
      <c r="H361" s="89" t="s">
        <v>1218</v>
      </c>
      <c r="I361" s="46">
        <v>1998</v>
      </c>
      <c r="J361" s="21" t="s">
        <v>1508</v>
      </c>
      <c r="K361" s="23" t="s">
        <v>1402</v>
      </c>
      <c r="L361" s="23"/>
      <c r="M361" s="24"/>
      <c r="N361" s="24" t="s">
        <v>199</v>
      </c>
      <c r="O361" s="37" t="s">
        <v>1217</v>
      </c>
      <c r="P361" s="4"/>
    </row>
    <row r="362" spans="1:16" ht="63" x14ac:dyDescent="0.25">
      <c r="B362" s="11" t="s">
        <v>1364</v>
      </c>
      <c r="C362" s="59"/>
      <c r="D362" s="68"/>
      <c r="E362" s="12" t="s">
        <v>2695</v>
      </c>
      <c r="F362" s="14" t="s">
        <v>1532</v>
      </c>
      <c r="G362" s="43" t="s">
        <v>1533</v>
      </c>
      <c r="H362" s="89" t="s">
        <v>1534</v>
      </c>
      <c r="I362" s="47">
        <v>1999</v>
      </c>
      <c r="J362" s="21" t="s">
        <v>1366</v>
      </c>
      <c r="K362" s="1" t="s">
        <v>47</v>
      </c>
      <c r="L362" s="13">
        <v>22</v>
      </c>
      <c r="M362" s="41" t="s">
        <v>237</v>
      </c>
      <c r="N362" s="41" t="s">
        <v>1535</v>
      </c>
      <c r="P362" s="44" t="str">
        <f>CONCATENATE(F362,", ",G362,". (", I362, "). ", H362,". ",K362," ",L362," (",M362,") ",N362,"     ",E362)</f>
        <v>Farris, Charles N., Candace A. Oviatt. (1999). Changes in Metabolic Rates Under fluctuating Salinity for Two Subtidal Estuarine Habitats Regimes. Estuaries 22 (1) 126-137     Far1999_126-137</v>
      </c>
    </row>
    <row r="363" spans="1:16" ht="47.25" x14ac:dyDescent="0.25">
      <c r="A363" s="11" t="s">
        <v>1364</v>
      </c>
      <c r="B363" s="11" t="s">
        <v>3224</v>
      </c>
      <c r="C363" s="59">
        <v>1</v>
      </c>
      <c r="D363" s="60" t="s">
        <v>1718</v>
      </c>
      <c r="E363" s="12" t="str">
        <f>""&amp;LEFT(F363,3)&amp;""&amp;I363&amp;"_"&amp;N363&amp;""</f>
        <v>Fau2006_1-18</v>
      </c>
      <c r="F363" s="39" t="s">
        <v>3594</v>
      </c>
      <c r="G363" s="40" t="s">
        <v>3595</v>
      </c>
      <c r="H363" s="34" t="s">
        <v>3596</v>
      </c>
      <c r="I363" s="61">
        <v>2006</v>
      </c>
      <c r="J363" s="21" t="s">
        <v>1366</v>
      </c>
      <c r="K363" s="1" t="s">
        <v>33</v>
      </c>
      <c r="L363" s="62">
        <v>318</v>
      </c>
      <c r="M363" s="63"/>
      <c r="N363" s="41" t="s">
        <v>1418</v>
      </c>
      <c r="O363" s="70" t="s">
        <v>3597</v>
      </c>
      <c r="P363" s="44" t="str">
        <f>CONCATENATE(F363,", ",G363,". (", I363, "). ", H363,". ",K363," ",L363," (",M363,") ",N363,"     ",E363)</f>
        <v>Faunce, Craig H., Joseph E. Serafy. (2006). Mangroves as fish habitat: 50 years of field studies. Mar. Eco. Progress Series 318 () 1-18     Fau2006_1-18</v>
      </c>
    </row>
    <row r="364" spans="1:16" ht="31.5" x14ac:dyDescent="0.25">
      <c r="A364" s="11" t="s">
        <v>1364</v>
      </c>
      <c r="B364" s="11" t="s">
        <v>1364</v>
      </c>
      <c r="C364" s="59">
        <v>1</v>
      </c>
      <c r="D364" s="60" t="s">
        <v>1713</v>
      </c>
      <c r="E364" s="12" t="str">
        <f>""&amp;LEFT(F364,3)&amp;""&amp;I364&amp;"_"&amp;N364&amp;""</f>
        <v>FAU2015_1-27</v>
      </c>
      <c r="F364" s="39" t="s">
        <v>4022</v>
      </c>
      <c r="G364" s="81" t="s">
        <v>4023</v>
      </c>
      <c r="H364" s="89" t="s">
        <v>4021</v>
      </c>
      <c r="I364" s="61">
        <v>2015</v>
      </c>
      <c r="J364" s="21" t="s">
        <v>997</v>
      </c>
      <c r="K364" s="62" t="s">
        <v>4019</v>
      </c>
      <c r="L364" s="62"/>
      <c r="M364" s="63"/>
      <c r="N364" s="63" t="s">
        <v>1411</v>
      </c>
      <c r="O364" s="70" t="s">
        <v>4020</v>
      </c>
      <c r="P364" s="4"/>
    </row>
    <row r="365" spans="1:16" ht="47.25" x14ac:dyDescent="0.25">
      <c r="A365" s="8" t="s">
        <v>1364</v>
      </c>
      <c r="B365" s="8" t="s">
        <v>1364</v>
      </c>
      <c r="C365" s="59">
        <v>1</v>
      </c>
      <c r="D365" s="72" t="s">
        <v>2494</v>
      </c>
      <c r="E365" s="9" t="s">
        <v>2696</v>
      </c>
      <c r="F365" s="22" t="s">
        <v>1965</v>
      </c>
      <c r="G365" s="22" t="s">
        <v>1966</v>
      </c>
      <c r="H365" s="89" t="s">
        <v>1964</v>
      </c>
      <c r="I365" s="46">
        <v>1981</v>
      </c>
      <c r="J365" s="21" t="s">
        <v>9</v>
      </c>
      <c r="K365" s="23" t="s">
        <v>332</v>
      </c>
      <c r="L365" s="23"/>
      <c r="M365" s="24"/>
      <c r="N365" s="24" t="s">
        <v>1967</v>
      </c>
      <c r="O365" s="37" t="s">
        <v>906</v>
      </c>
      <c r="P365" s="4"/>
    </row>
    <row r="366" spans="1:16" x14ac:dyDescent="0.25">
      <c r="B366" s="11" t="s">
        <v>3224</v>
      </c>
      <c r="C366" s="59"/>
      <c r="D366" s="68" t="s">
        <v>2495</v>
      </c>
      <c r="E366" t="s">
        <v>3917</v>
      </c>
      <c r="F366" s="14" t="s">
        <v>1363</v>
      </c>
      <c r="G366" s="43" t="s">
        <v>8</v>
      </c>
      <c r="H366" s="34" t="s">
        <v>1362</v>
      </c>
      <c r="I366" s="47">
        <v>1974</v>
      </c>
      <c r="J366" s="21" t="s">
        <v>9</v>
      </c>
      <c r="K366" s="13" t="s">
        <v>1351</v>
      </c>
      <c r="L366" s="13">
        <v>1</v>
      </c>
      <c r="M366" s="18"/>
      <c r="N366" s="41" t="s">
        <v>3916</v>
      </c>
      <c r="P366" s="4"/>
    </row>
    <row r="367" spans="1:16" s="26" customFormat="1" ht="31.5" customHeight="1" x14ac:dyDescent="0.25">
      <c r="A367" s="11" t="s">
        <v>1364</v>
      </c>
      <c r="B367" s="11" t="s">
        <v>3224</v>
      </c>
      <c r="C367" s="59">
        <v>1</v>
      </c>
      <c r="D367" s="60" t="s">
        <v>2495</v>
      </c>
      <c r="E367" s="12" t="str">
        <f>""&amp;LEFT(F367,3)&amp;""&amp;I367&amp;"_"&amp;N367&amp;""</f>
        <v>Fer1984_291</v>
      </c>
      <c r="F367" s="39" t="s">
        <v>3449</v>
      </c>
      <c r="G367" s="40" t="s">
        <v>3450</v>
      </c>
      <c r="H367" s="34" t="s">
        <v>3451</v>
      </c>
      <c r="I367" s="61">
        <v>1984</v>
      </c>
      <c r="J367" s="21" t="s">
        <v>1498</v>
      </c>
      <c r="K367" s="1" t="s">
        <v>3452</v>
      </c>
      <c r="L367" s="62"/>
      <c r="M367" s="63"/>
      <c r="N367" s="41" t="s">
        <v>3453</v>
      </c>
      <c r="O367" s="70"/>
      <c r="P367" s="44" t="str">
        <f>CONCATENATE(F367,", ",G367,". (", I367, "). ", H367,". ",K367," ",L367," (",M367,") ",N367,"     ",E367)</f>
        <v>Fernald, Edward A. Ed., Donald J. Patton. (1984). Water Resources Atlas of Florida . FSU  () 291     Fer1984_291</v>
      </c>
    </row>
    <row r="368" spans="1:16" ht="63" x14ac:dyDescent="0.25">
      <c r="A368" s="11" t="s">
        <v>1364</v>
      </c>
      <c r="B368" s="11" t="s">
        <v>3224</v>
      </c>
      <c r="C368" s="59">
        <v>1</v>
      </c>
      <c r="D368" s="68" t="s">
        <v>1718</v>
      </c>
      <c r="E368" s="12" t="s">
        <v>2697</v>
      </c>
      <c r="F368" s="39" t="s">
        <v>2467</v>
      </c>
      <c r="G368" s="40" t="s">
        <v>2468</v>
      </c>
      <c r="H368" s="34" t="s">
        <v>2469</v>
      </c>
      <c r="I368" s="61">
        <v>2004</v>
      </c>
      <c r="J368" s="21" t="s">
        <v>1366</v>
      </c>
      <c r="K368" s="1" t="s">
        <v>47</v>
      </c>
      <c r="L368" s="62">
        <v>27</v>
      </c>
      <c r="M368" s="41" t="s">
        <v>256</v>
      </c>
      <c r="N368" s="41" t="s">
        <v>2470</v>
      </c>
      <c r="P368" s="44" t="str">
        <f>CONCATENATE(F368,", ",G368,". (", I368, "). ", H368,". ",K368," ",L368," (",M368,") ",N368,"     ",E368)</f>
        <v>Ferraro, Steven P., Faith A. Cole. (2004). Optimal benthic macrofaunal sampling protocol for detecting differences among four habitats in Willipa Bay, Washington, USA. Estuaries 27 (6) 1014-1025     Fer2004_1014-1025</v>
      </c>
    </row>
    <row r="369" spans="1:16" ht="47.25" x14ac:dyDescent="0.25">
      <c r="A369" s="11" t="s">
        <v>1364</v>
      </c>
      <c r="B369" s="11" t="s">
        <v>3224</v>
      </c>
      <c r="C369" s="59">
        <v>1</v>
      </c>
      <c r="D369" s="60" t="s">
        <v>1718</v>
      </c>
      <c r="E369" s="12" t="str">
        <f>""&amp;LEFT(F369,3)&amp;""&amp;I369&amp;"_"&amp;N369&amp;""</f>
        <v>Fer2007_59-71</v>
      </c>
      <c r="F369" s="39" t="s">
        <v>3564</v>
      </c>
      <c r="G369" s="40" t="s">
        <v>8</v>
      </c>
      <c r="H369" s="34" t="s">
        <v>3565</v>
      </c>
      <c r="I369" s="61">
        <v>2007</v>
      </c>
      <c r="J369" s="21" t="s">
        <v>1366</v>
      </c>
      <c r="K369" s="1" t="s">
        <v>330</v>
      </c>
      <c r="L369" s="62">
        <v>591</v>
      </c>
      <c r="M369" s="63"/>
      <c r="N369" s="41" t="s">
        <v>3566</v>
      </c>
      <c r="O369" s="70" t="s">
        <v>3567</v>
      </c>
      <c r="P369" s="44" t="str">
        <f>CONCATENATE(F369,", ",G369,". (", I369, "). ", H369,". ",K369," ",L369," (",M369,") ",N369,"     ",E369)</f>
        <v>Ferwerda, Jelle G., et al. (2007). Satellite-based monitoring of tropical seagrass vegetation: Current techniques and future developments. Hydrobiologia 591 () 59-71     Fer2007_59-71</v>
      </c>
    </row>
    <row r="370" spans="1:16" ht="31.5" x14ac:dyDescent="0.25">
      <c r="B370" s="11" t="s">
        <v>1364</v>
      </c>
      <c r="C370" s="59"/>
      <c r="D370" s="60"/>
      <c r="E370" s="12" t="str">
        <f>""&amp;LEFT(F370,3)&amp;""&amp;I370&amp;"_"&amp;N370&amp;""</f>
        <v>Fer2008_1-99</v>
      </c>
      <c r="F370" s="39" t="s">
        <v>4353</v>
      </c>
      <c r="G370" s="81" t="s">
        <v>8</v>
      </c>
      <c r="H370" s="89" t="s">
        <v>4354</v>
      </c>
      <c r="I370" s="61">
        <v>2008</v>
      </c>
      <c r="J370" s="21" t="s">
        <v>2381</v>
      </c>
      <c r="K370" s="62" t="s">
        <v>332</v>
      </c>
      <c r="L370" s="62"/>
      <c r="M370" s="63"/>
      <c r="N370" s="63" t="s">
        <v>1385</v>
      </c>
      <c r="O370" s="70" t="s">
        <v>4355</v>
      </c>
    </row>
    <row r="371" spans="1:16" s="26" customFormat="1" ht="31.5" x14ac:dyDescent="0.25">
      <c r="A371" s="11" t="s">
        <v>1364</v>
      </c>
      <c r="B371" s="11" t="s">
        <v>3224</v>
      </c>
      <c r="C371" s="59">
        <v>1</v>
      </c>
      <c r="D371" s="60" t="s">
        <v>2495</v>
      </c>
      <c r="E371" s="12" t="str">
        <f>""&amp;LEFT(F371,3)&amp;""&amp;I371&amp;"_"&amp;N371&amp;""</f>
        <v>Fil1989_128</v>
      </c>
      <c r="F371" s="39" t="s">
        <v>3870</v>
      </c>
      <c r="G371" s="40" t="s">
        <v>3871</v>
      </c>
      <c r="H371" s="34" t="s">
        <v>3872</v>
      </c>
      <c r="I371" s="61">
        <v>1989</v>
      </c>
      <c r="J371" s="21" t="s">
        <v>1498</v>
      </c>
      <c r="K371" s="1" t="s">
        <v>3357</v>
      </c>
      <c r="L371" s="62"/>
      <c r="M371" s="63"/>
      <c r="N371" s="41" t="s">
        <v>3873</v>
      </c>
      <c r="O371" s="70"/>
      <c r="P371" s="44" t="str">
        <f>CONCATENATE(F371,", ",G371,". (", I371, "). ", H371,". ",K371," ",L371," (",M371,") ",N371,"     ",E371)</f>
        <v>Filisky, Michael, Sarah Landry Illust.. (1989). Perterson first guide to fishes. Houghton Mifflin  () 128     Fil1989_128</v>
      </c>
    </row>
    <row r="372" spans="1:16" s="26" customFormat="1" ht="47.25" x14ac:dyDescent="0.25">
      <c r="A372" s="11"/>
      <c r="B372" s="11" t="s">
        <v>1364</v>
      </c>
      <c r="C372" s="59"/>
      <c r="D372" s="68"/>
      <c r="E372" s="12" t="s">
        <v>2698</v>
      </c>
      <c r="F372" s="14" t="s">
        <v>129</v>
      </c>
      <c r="G372" s="14" t="s">
        <v>130</v>
      </c>
      <c r="H372" s="89" t="s">
        <v>131</v>
      </c>
      <c r="I372" s="47">
        <v>2003</v>
      </c>
      <c r="J372" s="21" t="s">
        <v>1366</v>
      </c>
      <c r="K372" s="13" t="s">
        <v>132</v>
      </c>
      <c r="L372" s="13">
        <v>142</v>
      </c>
      <c r="M372" s="15"/>
      <c r="N372" s="15" t="s">
        <v>133</v>
      </c>
      <c r="O372" s="70"/>
      <c r="P372" s="44" t="str">
        <f>CONCATENATE(F372,", ",G372,". (", I372, "). ", H372,". ",K372," ",L372," (",M372,") ",N372,"     ",E372)</f>
        <v>Fine, M, Y. Loya. (2003). Alternate coral-bryozoan competitive superiority during coral bleaching. Mar. Bio. 142 () 989-996     Fin2003_989-996</v>
      </c>
    </row>
    <row r="373" spans="1:16" s="26" customFormat="1" ht="47.25" x14ac:dyDescent="0.25">
      <c r="A373" s="8" t="s">
        <v>1665</v>
      </c>
      <c r="B373" s="8" t="s">
        <v>3224</v>
      </c>
      <c r="C373" s="59">
        <v>1</v>
      </c>
      <c r="D373" s="72" t="s">
        <v>2494</v>
      </c>
      <c r="E373" s="16" t="s">
        <v>2699</v>
      </c>
      <c r="F373" s="22" t="s">
        <v>1253</v>
      </c>
      <c r="G373" s="22"/>
      <c r="H373" s="34" t="s">
        <v>1367</v>
      </c>
      <c r="I373" s="46">
        <v>1989</v>
      </c>
      <c r="J373" s="21" t="s">
        <v>997</v>
      </c>
      <c r="K373" s="23" t="s">
        <v>1244</v>
      </c>
      <c r="L373" s="23"/>
      <c r="M373" s="24"/>
      <c r="N373" s="24" t="s">
        <v>1365</v>
      </c>
      <c r="O373" s="37" t="s">
        <v>1252</v>
      </c>
      <c r="P373" s="28"/>
    </row>
    <row r="374" spans="1:16" s="26" customFormat="1" ht="63" x14ac:dyDescent="0.25">
      <c r="A374" s="11" t="s">
        <v>1364</v>
      </c>
      <c r="B374" s="11" t="s">
        <v>1364</v>
      </c>
      <c r="C374" s="59">
        <v>1</v>
      </c>
      <c r="D374" s="68" t="s">
        <v>1718</v>
      </c>
      <c r="E374" s="12" t="s">
        <v>2700</v>
      </c>
      <c r="F374" s="14" t="s">
        <v>134</v>
      </c>
      <c r="G374" s="14"/>
      <c r="H374" s="89" t="s">
        <v>135</v>
      </c>
      <c r="I374" s="47">
        <v>1969</v>
      </c>
      <c r="J374" s="21" t="s">
        <v>1366</v>
      </c>
      <c r="K374" s="13" t="s">
        <v>136</v>
      </c>
      <c r="L374" s="13">
        <v>10</v>
      </c>
      <c r="M374" s="15" t="s">
        <v>137</v>
      </c>
      <c r="N374" s="15" t="s">
        <v>138</v>
      </c>
      <c r="O374" s="70"/>
      <c r="P374" s="44" t="str">
        <f>CONCATENATE(F374,", ",G374,". (", I374, "). ", H374,". ",K374," ",L374," (",M374,") ",N374,"     ",E374)</f>
        <v>Flemer, David A., . (1969). Chlorophyll analysis as a method of evaluating the standing crop phytoplankton and primary productivity. Chesapeake Sci. 10 (3&amp;4) 301-306     Fle1969_301-306</v>
      </c>
    </row>
    <row r="375" spans="1:16" s="26" customFormat="1" ht="31.5" x14ac:dyDescent="0.25">
      <c r="A375" s="8" t="s">
        <v>1364</v>
      </c>
      <c r="B375" s="8" t="s">
        <v>3224</v>
      </c>
      <c r="C375" s="11">
        <v>1</v>
      </c>
      <c r="D375" s="68" t="s">
        <v>1713</v>
      </c>
      <c r="E375" s="9" t="s">
        <v>2701</v>
      </c>
      <c r="F375" s="54" t="s">
        <v>2223</v>
      </c>
      <c r="G375" s="54"/>
      <c r="H375" s="34" t="s">
        <v>2225</v>
      </c>
      <c r="I375" s="46">
        <v>1956</v>
      </c>
      <c r="J375" s="21" t="s">
        <v>9</v>
      </c>
      <c r="K375" s="55" t="s">
        <v>2224</v>
      </c>
      <c r="L375" s="55"/>
      <c r="M375" s="56"/>
      <c r="N375" s="56" t="s">
        <v>1992</v>
      </c>
      <c r="O375" s="57" t="s">
        <v>713</v>
      </c>
      <c r="P375" s="28"/>
    </row>
    <row r="376" spans="1:16" ht="31.5" x14ac:dyDescent="0.25">
      <c r="A376" s="11" t="s">
        <v>1364</v>
      </c>
      <c r="B376" s="11" t="s">
        <v>3224</v>
      </c>
      <c r="C376" s="59">
        <v>1</v>
      </c>
      <c r="D376" s="60" t="s">
        <v>2495</v>
      </c>
      <c r="E376" s="12" t="str">
        <f>""&amp;LEFT(F376,3)&amp;""&amp;I376&amp;"_"&amp;N376&amp;""</f>
        <v>Flo1973_97-236</v>
      </c>
      <c r="F376" s="39" t="s">
        <v>469</v>
      </c>
      <c r="G376" s="43"/>
      <c r="H376" s="34" t="s">
        <v>469</v>
      </c>
      <c r="I376" s="61">
        <v>1973</v>
      </c>
      <c r="J376" s="21" t="s">
        <v>1366</v>
      </c>
      <c r="K376" s="1" t="s">
        <v>3385</v>
      </c>
      <c r="L376" s="62">
        <v>36</v>
      </c>
      <c r="M376" s="41" t="s">
        <v>3386</v>
      </c>
      <c r="N376" s="41" t="s">
        <v>3387</v>
      </c>
      <c r="P376" s="44" t="str">
        <f>CONCATENATE(F376,", ",G376,". (", I376, "). ", H376,". ",K376," ",L376," (",M376,") ",N376,"     ",E376)</f>
        <v>Florida Scientist, . (1973). Florida Scientist. FL Acad. Sciences 36 (2-4) 97-236     Flo1973_97-236</v>
      </c>
    </row>
    <row r="377" spans="1:16" ht="31.5" x14ac:dyDescent="0.25">
      <c r="A377" s="8" t="s">
        <v>1364</v>
      </c>
      <c r="B377" s="8" t="s">
        <v>3224</v>
      </c>
      <c r="C377" s="8">
        <v>2</v>
      </c>
      <c r="D377" s="68" t="s">
        <v>1713</v>
      </c>
      <c r="E377" s="9" t="s">
        <v>2702</v>
      </c>
      <c r="F377" s="22" t="s">
        <v>1710</v>
      </c>
      <c r="G377" s="22"/>
      <c r="H377" s="34" t="s">
        <v>1711</v>
      </c>
      <c r="I377" s="46">
        <v>1976</v>
      </c>
      <c r="J377" s="21" t="s">
        <v>9</v>
      </c>
      <c r="K377" s="23" t="s">
        <v>1347</v>
      </c>
      <c r="L377" s="23"/>
      <c r="M377" s="24"/>
      <c r="N377" s="24" t="s">
        <v>162</v>
      </c>
      <c r="O377" s="37" t="s">
        <v>950</v>
      </c>
    </row>
    <row r="378" spans="1:16" ht="31.5" x14ac:dyDescent="0.25">
      <c r="A378" s="8" t="s">
        <v>1364</v>
      </c>
      <c r="B378" s="8" t="s">
        <v>3224</v>
      </c>
      <c r="C378" s="8">
        <v>1</v>
      </c>
      <c r="D378" s="68" t="s">
        <v>1713</v>
      </c>
      <c r="E378" s="9" t="s">
        <v>2703</v>
      </c>
      <c r="F378" s="22" t="s">
        <v>1710</v>
      </c>
      <c r="G378" s="22"/>
      <c r="H378" s="34" t="s">
        <v>1712</v>
      </c>
      <c r="I378" s="46">
        <v>1980</v>
      </c>
      <c r="J378" s="21" t="s">
        <v>9</v>
      </c>
      <c r="K378" s="23" t="s">
        <v>1347</v>
      </c>
      <c r="L378" s="23"/>
      <c r="M378" s="24"/>
      <c r="N378" s="24" t="s">
        <v>344</v>
      </c>
      <c r="O378" s="37" t="s">
        <v>1197</v>
      </c>
    </row>
    <row r="379" spans="1:16" ht="31.5" x14ac:dyDescent="0.25">
      <c r="A379" s="8" t="s">
        <v>1364</v>
      </c>
      <c r="B379" s="8" t="s">
        <v>1364</v>
      </c>
      <c r="C379" s="8">
        <v>2</v>
      </c>
      <c r="D379" s="68" t="s">
        <v>1713</v>
      </c>
      <c r="E379" s="9" t="s">
        <v>2704</v>
      </c>
      <c r="F379" s="22" t="s">
        <v>1710</v>
      </c>
      <c r="G379" s="22" t="s">
        <v>1722</v>
      </c>
      <c r="H379" s="89" t="s">
        <v>1198</v>
      </c>
      <c r="I379" s="46">
        <v>1983</v>
      </c>
      <c r="J379" s="21" t="s">
        <v>9</v>
      </c>
      <c r="K379" s="23" t="s">
        <v>1347</v>
      </c>
      <c r="L379" s="23"/>
      <c r="M379" s="24"/>
      <c r="N379" s="24" t="s">
        <v>463</v>
      </c>
      <c r="O379" s="37" t="s">
        <v>1197</v>
      </c>
    </row>
    <row r="380" spans="1:16" ht="31.5" x14ac:dyDescent="0.25">
      <c r="A380" s="8" t="s">
        <v>1364</v>
      </c>
      <c r="B380" s="8" t="s">
        <v>3224</v>
      </c>
      <c r="C380" s="8">
        <v>3</v>
      </c>
      <c r="D380" s="68" t="s">
        <v>1713</v>
      </c>
      <c r="E380" s="9" t="s">
        <v>2705</v>
      </c>
      <c r="F380" s="22" t="s">
        <v>1710</v>
      </c>
      <c r="G380" s="22"/>
      <c r="H380" s="34" t="s">
        <v>1721</v>
      </c>
      <c r="I380" s="46">
        <v>1984</v>
      </c>
      <c r="J380" s="21" t="s">
        <v>9</v>
      </c>
      <c r="K380" s="23" t="s">
        <v>1347</v>
      </c>
      <c r="L380" s="23"/>
      <c r="M380" s="24"/>
      <c r="N380" s="24" t="s">
        <v>1719</v>
      </c>
      <c r="O380" s="37" t="s">
        <v>1196</v>
      </c>
    </row>
    <row r="381" spans="1:16" ht="31.5" x14ac:dyDescent="0.25">
      <c r="A381" s="8" t="s">
        <v>1364</v>
      </c>
      <c r="B381" s="8" t="s">
        <v>3224</v>
      </c>
      <c r="C381" s="8">
        <v>3</v>
      </c>
      <c r="D381" s="68" t="s">
        <v>1713</v>
      </c>
      <c r="E381" s="9" t="s">
        <v>2706</v>
      </c>
      <c r="F381" s="22" t="s">
        <v>1710</v>
      </c>
      <c r="G381" s="22"/>
      <c r="H381" s="34" t="s">
        <v>1720</v>
      </c>
      <c r="I381" s="46">
        <v>1985</v>
      </c>
      <c r="J381" s="21" t="s">
        <v>9</v>
      </c>
      <c r="K381" s="23" t="s">
        <v>1347</v>
      </c>
      <c r="L381" s="23"/>
      <c r="M381" s="24"/>
      <c r="N381" s="24" t="s">
        <v>1719</v>
      </c>
      <c r="O381" s="37" t="s">
        <v>1196</v>
      </c>
    </row>
    <row r="382" spans="1:16" ht="31.5" x14ac:dyDescent="0.25">
      <c r="A382" s="11" t="s">
        <v>1364</v>
      </c>
      <c r="B382" s="11" t="s">
        <v>1364</v>
      </c>
      <c r="C382" s="8">
        <v>2</v>
      </c>
      <c r="D382" s="68" t="s">
        <v>1713</v>
      </c>
      <c r="E382" s="83" t="s">
        <v>5192</v>
      </c>
      <c r="F382" s="14" t="s">
        <v>1794</v>
      </c>
      <c r="G382" s="14" t="s">
        <v>1384</v>
      </c>
      <c r="H382" s="89" t="s">
        <v>1135</v>
      </c>
      <c r="I382" s="47">
        <v>1985</v>
      </c>
      <c r="J382" s="21" t="s">
        <v>856</v>
      </c>
      <c r="K382" s="1" t="s">
        <v>1348</v>
      </c>
      <c r="L382" s="13"/>
      <c r="M382" s="41"/>
      <c r="N382" s="41" t="s">
        <v>5191</v>
      </c>
    </row>
    <row r="383" spans="1:16" ht="47.25" x14ac:dyDescent="0.25">
      <c r="A383" s="11" t="s">
        <v>1364</v>
      </c>
      <c r="B383" s="11" t="s">
        <v>1364</v>
      </c>
      <c r="C383" s="59">
        <v>2</v>
      </c>
      <c r="D383" s="60" t="s">
        <v>1713</v>
      </c>
      <c r="E383" s="12" t="str">
        <f>""&amp;LEFT(F383,3)&amp;""&amp;I383&amp;"_"&amp;N383&amp;""</f>
        <v>Flo1985_pp231</v>
      </c>
      <c r="F383" s="39" t="s">
        <v>5189</v>
      </c>
      <c r="G383" s="81" t="s">
        <v>332</v>
      </c>
      <c r="H383" s="34" t="s">
        <v>5190</v>
      </c>
      <c r="I383" s="61">
        <v>1985</v>
      </c>
      <c r="J383" s="21" t="s">
        <v>856</v>
      </c>
      <c r="K383" s="62" t="s">
        <v>1348</v>
      </c>
      <c r="L383" s="62"/>
      <c r="M383" s="63"/>
      <c r="N383" s="63" t="s">
        <v>5191</v>
      </c>
      <c r="P383" s="44" t="str">
        <f>CONCATENATE(F383,", ",G383,". (", I383, "). ", H383,". ",K383," ",L383," (",M383,") ",N383,"     ",E383)</f>
        <v>Florida Department Natural Res., SFWMD. (1985). Loxahatchee River National Wild and Scenic management plan. FDNR  () pp231     Flo1985_pp231</v>
      </c>
    </row>
    <row r="384" spans="1:16" ht="31.5" x14ac:dyDescent="0.25">
      <c r="A384" s="8" t="s">
        <v>1364</v>
      </c>
      <c r="B384" s="8" t="s">
        <v>3224</v>
      </c>
      <c r="C384" s="8">
        <v>1</v>
      </c>
      <c r="D384" s="68" t="s">
        <v>1713</v>
      </c>
      <c r="E384" s="9" t="s">
        <v>2707</v>
      </c>
      <c r="F384" s="22" t="s">
        <v>1794</v>
      </c>
      <c r="G384" s="22"/>
      <c r="H384" s="34" t="s">
        <v>2464</v>
      </c>
      <c r="I384" s="46">
        <v>1990</v>
      </c>
      <c r="J384" s="21" t="s">
        <v>856</v>
      </c>
      <c r="K384" s="23" t="s">
        <v>1348</v>
      </c>
      <c r="L384" s="23"/>
      <c r="M384" s="24"/>
      <c r="N384" s="24" t="s">
        <v>1795</v>
      </c>
      <c r="O384" s="37" t="s">
        <v>1134</v>
      </c>
    </row>
    <row r="385" spans="1:16" ht="31.5" x14ac:dyDescent="0.25">
      <c r="A385" s="11" t="s">
        <v>1364</v>
      </c>
      <c r="B385" s="11" t="s">
        <v>3224</v>
      </c>
      <c r="C385" s="59">
        <v>1</v>
      </c>
      <c r="D385" s="60" t="s">
        <v>1718</v>
      </c>
      <c r="E385" s="12" t="str">
        <f>""&amp;LEFT(F385,3)&amp;""&amp;I385&amp;"_"&amp;N385&amp;""</f>
        <v>Flo1994_1</v>
      </c>
      <c r="F385" s="39" t="s">
        <v>3740</v>
      </c>
      <c r="G385" s="43"/>
      <c r="H385" s="34" t="s">
        <v>3741</v>
      </c>
      <c r="I385" s="61">
        <v>1994</v>
      </c>
      <c r="J385" s="21" t="s">
        <v>2381</v>
      </c>
      <c r="K385" s="1" t="s">
        <v>3742</v>
      </c>
      <c r="L385" s="62"/>
      <c r="M385" s="63"/>
      <c r="N385" s="41" t="s">
        <v>237</v>
      </c>
      <c r="O385" s="70" t="s">
        <v>3743</v>
      </c>
    </row>
    <row r="386" spans="1:16" ht="47.25" x14ac:dyDescent="0.25">
      <c r="A386" s="11" t="s">
        <v>1364</v>
      </c>
      <c r="B386" s="11" t="s">
        <v>3224</v>
      </c>
      <c r="C386" s="59">
        <v>1</v>
      </c>
      <c r="D386" s="60" t="s">
        <v>1713</v>
      </c>
      <c r="E386" s="12" t="str">
        <f>""&amp;LEFT(F386,3)&amp;""&amp;I386&amp;"_"&amp;N386&amp;""</f>
        <v>Flo1994_1-81</v>
      </c>
      <c r="F386" s="39" t="s">
        <v>1700</v>
      </c>
      <c r="G386" s="40" t="s">
        <v>2424</v>
      </c>
      <c r="H386" s="34" t="s">
        <v>3684</v>
      </c>
      <c r="I386" s="61">
        <v>1994</v>
      </c>
      <c r="J386" s="21" t="s">
        <v>997</v>
      </c>
      <c r="K386" s="1" t="s">
        <v>1345</v>
      </c>
      <c r="L386" s="62"/>
      <c r="M386" s="63"/>
      <c r="N386" s="41" t="s">
        <v>1938</v>
      </c>
      <c r="O386" s="70" t="s">
        <v>3685</v>
      </c>
    </row>
    <row r="387" spans="1:16" ht="31.5" x14ac:dyDescent="0.25">
      <c r="A387" s="8" t="s">
        <v>1364</v>
      </c>
      <c r="B387" s="8" t="s">
        <v>3224</v>
      </c>
      <c r="C387" s="8">
        <v>1</v>
      </c>
      <c r="D387" s="68" t="s">
        <v>1713</v>
      </c>
      <c r="E387" s="9" t="s">
        <v>2708</v>
      </c>
      <c r="F387" s="22" t="s">
        <v>1743</v>
      </c>
      <c r="G387" s="22"/>
      <c r="H387" s="34" t="s">
        <v>1744</v>
      </c>
      <c r="I387" s="46">
        <v>1997</v>
      </c>
      <c r="J387" s="21" t="s">
        <v>856</v>
      </c>
      <c r="K387" s="23" t="s">
        <v>1346</v>
      </c>
      <c r="L387" s="23"/>
      <c r="M387" s="24"/>
      <c r="N387" s="24" t="s">
        <v>1745</v>
      </c>
      <c r="O387" s="37" t="s">
        <v>1196</v>
      </c>
    </row>
    <row r="388" spans="1:16" ht="31.5" x14ac:dyDescent="0.25">
      <c r="A388" s="8" t="s">
        <v>1364</v>
      </c>
      <c r="B388" s="8" t="s">
        <v>3224</v>
      </c>
      <c r="C388" s="8">
        <v>1</v>
      </c>
      <c r="D388" s="68" t="s">
        <v>1713</v>
      </c>
      <c r="E388" s="53" t="s">
        <v>2709</v>
      </c>
      <c r="F388" s="54" t="s">
        <v>2236</v>
      </c>
      <c r="G388" s="54" t="s">
        <v>1352</v>
      </c>
      <c r="H388" s="34" t="s">
        <v>2235</v>
      </c>
      <c r="I388" s="58">
        <v>1998</v>
      </c>
      <c r="J388" s="21" t="s">
        <v>1401</v>
      </c>
      <c r="K388" s="55" t="s">
        <v>1112</v>
      </c>
      <c r="L388" s="55"/>
      <c r="M388" s="56"/>
      <c r="N388" s="56" t="s">
        <v>197</v>
      </c>
      <c r="O388" s="57" t="s">
        <v>699</v>
      </c>
    </row>
    <row r="389" spans="1:16" ht="47.25" x14ac:dyDescent="0.25">
      <c r="A389" s="11" t="s">
        <v>1364</v>
      </c>
      <c r="B389" s="11" t="s">
        <v>3224</v>
      </c>
      <c r="C389" s="59">
        <v>1</v>
      </c>
      <c r="D389" s="60" t="s">
        <v>1713</v>
      </c>
      <c r="E389" s="12" t="str">
        <f>""&amp;LEFT(F389,3)&amp;""&amp;I389&amp;"_"&amp;N389&amp;""</f>
        <v>Flo2000_1-10</v>
      </c>
      <c r="F389" s="39" t="s">
        <v>1700</v>
      </c>
      <c r="G389" s="43"/>
      <c r="H389" s="34" t="s">
        <v>3692</v>
      </c>
      <c r="I389" s="61">
        <v>2000</v>
      </c>
      <c r="J389" s="21" t="s">
        <v>1415</v>
      </c>
      <c r="K389" s="1" t="s">
        <v>1345</v>
      </c>
      <c r="L389" s="62"/>
      <c r="M389" s="63"/>
      <c r="N389" s="41" t="s">
        <v>592</v>
      </c>
      <c r="O389" s="70" t="s">
        <v>3691</v>
      </c>
    </row>
    <row r="390" spans="1:16" ht="31.5" x14ac:dyDescent="0.25">
      <c r="A390" s="8" t="s">
        <v>1665</v>
      </c>
      <c r="B390" s="8" t="s">
        <v>1364</v>
      </c>
      <c r="C390" s="8">
        <v>1</v>
      </c>
      <c r="D390" s="68" t="s">
        <v>1713</v>
      </c>
      <c r="E390" s="69" t="s">
        <v>2710</v>
      </c>
      <c r="F390" s="22" t="s">
        <v>1700</v>
      </c>
      <c r="G390" s="22"/>
      <c r="H390" s="89" t="s">
        <v>1701</v>
      </c>
      <c r="I390" s="46">
        <v>2000</v>
      </c>
      <c r="J390" s="21" t="s">
        <v>2381</v>
      </c>
      <c r="K390" s="23" t="s">
        <v>1345</v>
      </c>
      <c r="L390" s="23"/>
      <c r="M390" s="24"/>
      <c r="N390" s="24" t="s">
        <v>555</v>
      </c>
      <c r="O390" s="37" t="s">
        <v>1212</v>
      </c>
    </row>
    <row r="391" spans="1:16" ht="47.25" x14ac:dyDescent="0.25">
      <c r="A391" s="11" t="s">
        <v>1364</v>
      </c>
      <c r="B391" s="11" t="s">
        <v>3224</v>
      </c>
      <c r="C391" s="59">
        <v>1</v>
      </c>
      <c r="D391" s="60" t="s">
        <v>1713</v>
      </c>
      <c r="E391" s="12" t="str">
        <f>""&amp;LEFT(F391,3)&amp;""&amp;I391&amp;"_"&amp;N391&amp;""</f>
        <v>Flo2000_1-12</v>
      </c>
      <c r="F391" s="39" t="s">
        <v>1700</v>
      </c>
      <c r="G391" s="43"/>
      <c r="H391" s="34" t="s">
        <v>3690</v>
      </c>
      <c r="I391" s="61">
        <v>2000</v>
      </c>
      <c r="J391" s="21" t="s">
        <v>1415</v>
      </c>
      <c r="K391" s="1" t="s">
        <v>1345</v>
      </c>
      <c r="L391" s="62"/>
      <c r="M391" s="63"/>
      <c r="N391" s="41" t="s">
        <v>1494</v>
      </c>
      <c r="O391" s="70" t="s">
        <v>3691</v>
      </c>
    </row>
    <row r="392" spans="1:16" ht="31.5" x14ac:dyDescent="0.25">
      <c r="A392" s="8" t="s">
        <v>1364</v>
      </c>
      <c r="B392" s="8" t="s">
        <v>3224</v>
      </c>
      <c r="C392" s="8">
        <v>1</v>
      </c>
      <c r="D392" s="68" t="s">
        <v>1713</v>
      </c>
      <c r="E392" s="9" t="s">
        <v>2711</v>
      </c>
      <c r="F392" s="22" t="s">
        <v>1743</v>
      </c>
      <c r="G392" s="22"/>
      <c r="H392" s="34" t="s">
        <v>1751</v>
      </c>
      <c r="I392" s="46">
        <v>2000</v>
      </c>
      <c r="J392" s="21" t="s">
        <v>856</v>
      </c>
      <c r="K392" s="23" t="s">
        <v>1346</v>
      </c>
      <c r="L392" s="23"/>
      <c r="M392" s="24"/>
      <c r="N392" s="24" t="s">
        <v>1752</v>
      </c>
      <c r="O392" s="37" t="s">
        <v>1196</v>
      </c>
    </row>
    <row r="393" spans="1:16" x14ac:dyDescent="0.25">
      <c r="B393" s="11" t="s">
        <v>1364</v>
      </c>
      <c r="C393" s="59"/>
      <c r="D393" s="60"/>
      <c r="E393" s="12" t="str">
        <f>""&amp;LEFT(F393,3)&amp;""&amp;I393&amp;"_"&amp;N393&amp;""</f>
        <v>Flo2000_1-20</v>
      </c>
      <c r="F393" s="39" t="s">
        <v>4209</v>
      </c>
      <c r="G393" s="43"/>
      <c r="H393" s="89" t="s">
        <v>4213</v>
      </c>
      <c r="I393" s="61">
        <v>2000</v>
      </c>
      <c r="J393" s="21" t="s">
        <v>2381</v>
      </c>
      <c r="K393" s="62" t="s">
        <v>4211</v>
      </c>
      <c r="L393" s="62"/>
      <c r="M393" s="63"/>
      <c r="N393" s="63" t="s">
        <v>200</v>
      </c>
      <c r="O393" s="70" t="s">
        <v>4212</v>
      </c>
    </row>
    <row r="394" spans="1:16" ht="31.5" x14ac:dyDescent="0.25">
      <c r="A394" s="11" t="s">
        <v>1364</v>
      </c>
      <c r="B394" s="11" t="s">
        <v>3224</v>
      </c>
      <c r="C394" s="59">
        <v>1</v>
      </c>
      <c r="D394" s="60" t="s">
        <v>3604</v>
      </c>
      <c r="E394" s="12" t="str">
        <f>""&amp;LEFT(F394,3)&amp;""&amp;I394&amp;"_"&amp;N394&amp;""</f>
        <v>Flo2001_101</v>
      </c>
      <c r="F394" s="39" t="s">
        <v>1700</v>
      </c>
      <c r="G394" s="43"/>
      <c r="H394" s="34" t="s">
        <v>3668</v>
      </c>
      <c r="I394" s="61">
        <v>2001</v>
      </c>
      <c r="J394" s="21" t="s">
        <v>997</v>
      </c>
      <c r="K394" s="1" t="s">
        <v>1345</v>
      </c>
      <c r="L394" s="62"/>
      <c r="M394" s="63"/>
      <c r="N394" s="41" t="s">
        <v>3669</v>
      </c>
      <c r="O394" s="70" t="s">
        <v>3670</v>
      </c>
    </row>
    <row r="395" spans="1:16" x14ac:dyDescent="0.25">
      <c r="B395" s="11" t="s">
        <v>1364</v>
      </c>
      <c r="C395" s="59"/>
      <c r="D395" s="60"/>
      <c r="E395" s="12" t="str">
        <f>""&amp;LEFT(F395,3)&amp;""&amp;I395&amp;"_"&amp;N395&amp;""</f>
        <v>Flo2001_1-25</v>
      </c>
      <c r="F395" s="39" t="s">
        <v>4209</v>
      </c>
      <c r="G395" s="43"/>
      <c r="H395" s="89" t="s">
        <v>4210</v>
      </c>
      <c r="I395" s="61">
        <v>2001</v>
      </c>
      <c r="J395" s="21" t="s">
        <v>2381</v>
      </c>
      <c r="K395" s="62" t="s">
        <v>4211</v>
      </c>
      <c r="L395" s="62"/>
      <c r="M395" s="63"/>
      <c r="N395" s="63" t="s">
        <v>1791</v>
      </c>
      <c r="O395" s="70" t="s">
        <v>4212</v>
      </c>
    </row>
    <row r="396" spans="1:16" ht="31.5" x14ac:dyDescent="0.25">
      <c r="A396" s="8" t="s">
        <v>1665</v>
      </c>
      <c r="B396" s="8" t="s">
        <v>1364</v>
      </c>
      <c r="C396" s="8">
        <v>1</v>
      </c>
      <c r="D396" s="68" t="s">
        <v>1713</v>
      </c>
      <c r="E396" s="9" t="s">
        <v>2712</v>
      </c>
      <c r="F396" s="22" t="s">
        <v>1700</v>
      </c>
      <c r="G396" s="22"/>
      <c r="H396" s="89" t="s">
        <v>1702</v>
      </c>
      <c r="I396" s="46">
        <v>2001</v>
      </c>
      <c r="J396" s="21" t="s">
        <v>2381</v>
      </c>
      <c r="K396" s="23" t="s">
        <v>1345</v>
      </c>
      <c r="L396" s="23">
        <v>15</v>
      </c>
      <c r="M396" s="24">
        <v>1</v>
      </c>
      <c r="N396" s="24" t="s">
        <v>1372</v>
      </c>
      <c r="O396" s="37" t="s">
        <v>1212</v>
      </c>
    </row>
    <row r="397" spans="1:16" ht="31.5" x14ac:dyDescent="0.25">
      <c r="A397" s="11" t="s">
        <v>1364</v>
      </c>
      <c r="B397" s="11" t="s">
        <v>3224</v>
      </c>
      <c r="C397" s="59">
        <v>1</v>
      </c>
      <c r="D397" s="60" t="s">
        <v>1713</v>
      </c>
      <c r="E397" s="12" t="str">
        <f>""&amp;LEFT(F397,3)&amp;""&amp;I397&amp;"_"&amp;N397&amp;""</f>
        <v>Flo2004_1-30</v>
      </c>
      <c r="F397" s="39" t="s">
        <v>1700</v>
      </c>
      <c r="G397" s="43"/>
      <c r="H397" s="34" t="s">
        <v>3681</v>
      </c>
      <c r="I397" s="61">
        <v>2004</v>
      </c>
      <c r="J397" s="21" t="s">
        <v>2381</v>
      </c>
      <c r="K397" s="1" t="s">
        <v>1345</v>
      </c>
      <c r="L397" s="62"/>
      <c r="M397" s="63"/>
      <c r="N397" s="41" t="s">
        <v>1754</v>
      </c>
      <c r="O397" s="70" t="s">
        <v>3676</v>
      </c>
      <c r="P397" s="26"/>
    </row>
    <row r="398" spans="1:16" ht="31.5" x14ac:dyDescent="0.25">
      <c r="A398" s="11" t="s">
        <v>1364</v>
      </c>
      <c r="B398" s="11" t="s">
        <v>3224</v>
      </c>
      <c r="C398" s="11">
        <v>1</v>
      </c>
      <c r="D398" s="68" t="s">
        <v>1713</v>
      </c>
      <c r="E398" s="12" t="s">
        <v>2713</v>
      </c>
      <c r="F398" s="39" t="s">
        <v>2360</v>
      </c>
      <c r="G398" s="43"/>
      <c r="H398" s="34" t="s">
        <v>2361</v>
      </c>
      <c r="I398" s="47">
        <v>2006</v>
      </c>
      <c r="J398" s="21" t="s">
        <v>997</v>
      </c>
      <c r="K398" s="13"/>
      <c r="L398" s="13"/>
      <c r="M398" s="18"/>
      <c r="N398" s="41" t="s">
        <v>161</v>
      </c>
    </row>
    <row r="399" spans="1:16" ht="63" x14ac:dyDescent="0.25">
      <c r="B399" s="11" t="s">
        <v>1364</v>
      </c>
      <c r="C399" s="59"/>
      <c r="D399" s="60"/>
      <c r="E399" s="12" t="str">
        <f>""&amp;LEFT(F399,3)&amp;""&amp;I399&amp;"_"&amp;N399&amp;""</f>
        <v>Flo2010_1-4</v>
      </c>
      <c r="F399" s="39" t="s">
        <v>1743</v>
      </c>
      <c r="G399" s="81" t="s">
        <v>332</v>
      </c>
      <c r="H399" s="89" t="s">
        <v>4517</v>
      </c>
      <c r="I399" s="61">
        <v>2010</v>
      </c>
      <c r="J399" s="21" t="s">
        <v>1366</v>
      </c>
      <c r="K399" s="62" t="s">
        <v>1346</v>
      </c>
      <c r="L399" s="62"/>
      <c r="M399" s="63"/>
      <c r="N399" s="63" t="s">
        <v>195</v>
      </c>
      <c r="O399" s="70" t="s">
        <v>4518</v>
      </c>
      <c r="P399" s="44" t="str">
        <f>CONCATENATE(F399,", ",G399,". (", I399, "). ", H399,". ",K399," ",L399," (",M399,") ",N399,"     ",E399)</f>
        <v>Florida Department of Environmental Protection, SFWMD. (2010). Loxahatchee River National Wild and Scenic River Management Plan; Update 2010, Threatened, Endangered, and Species of Special Concern Listing. FDEP  () 1-4     Flo2010_1-4</v>
      </c>
    </row>
    <row r="400" spans="1:16" ht="31.5" x14ac:dyDescent="0.25">
      <c r="B400" s="11" t="s">
        <v>1364</v>
      </c>
      <c r="C400" s="59"/>
      <c r="D400" s="60"/>
      <c r="E400" s="12" t="str">
        <f>""&amp;LEFT(F400,3)&amp;""&amp;I400&amp;"_"&amp;N400&amp;""</f>
        <v>Flo2012_248</v>
      </c>
      <c r="F400" s="39" t="s">
        <v>1743</v>
      </c>
      <c r="G400" s="81" t="s">
        <v>1346</v>
      </c>
      <c r="H400" s="89" t="s">
        <v>938</v>
      </c>
      <c r="I400" s="61">
        <v>2012</v>
      </c>
      <c r="J400" s="21" t="s">
        <v>856</v>
      </c>
      <c r="K400" s="62" t="s">
        <v>1346</v>
      </c>
      <c r="L400" s="62"/>
      <c r="M400" s="63"/>
      <c r="N400" s="63" t="s">
        <v>4014</v>
      </c>
    </row>
    <row r="401" spans="1:16" ht="31.5" x14ac:dyDescent="0.25">
      <c r="B401" s="11" t="s">
        <v>1364</v>
      </c>
      <c r="C401" s="59"/>
      <c r="D401" s="60"/>
      <c r="E401" s="12" t="str">
        <f>""&amp;LEFT(F401,3)&amp;""&amp;I401&amp;"_"&amp;N401&amp;""</f>
        <v>Flo2013_1-232</v>
      </c>
      <c r="F401" s="39" t="s">
        <v>1743</v>
      </c>
      <c r="G401" s="43"/>
      <c r="H401" s="89" t="s">
        <v>4207</v>
      </c>
      <c r="I401" s="61">
        <v>2013</v>
      </c>
      <c r="J401" s="21" t="s">
        <v>2381</v>
      </c>
      <c r="K401" s="62" t="s">
        <v>1346</v>
      </c>
      <c r="L401" s="62"/>
      <c r="M401" s="63"/>
      <c r="N401" s="63" t="s">
        <v>4208</v>
      </c>
      <c r="P401" s="26"/>
    </row>
    <row r="402" spans="1:16" ht="47.25" x14ac:dyDescent="0.25">
      <c r="B402" s="11" t="s">
        <v>3224</v>
      </c>
      <c r="C402" s="59"/>
      <c r="D402" s="60"/>
      <c r="E402" s="12" t="str">
        <f>""&amp;LEFT(F402,3)&amp;""&amp;I402&amp;"_"&amp;N402&amp;""</f>
        <v>Flo2014_1-45</v>
      </c>
      <c r="F402" s="39" t="s">
        <v>4521</v>
      </c>
      <c r="G402" s="43"/>
      <c r="H402" s="34" t="s">
        <v>4519</v>
      </c>
      <c r="I402" s="61">
        <v>2014</v>
      </c>
      <c r="J402" s="21" t="s">
        <v>1366</v>
      </c>
      <c r="K402" s="62" t="s">
        <v>1349</v>
      </c>
      <c r="L402" s="62"/>
      <c r="M402" s="63"/>
      <c r="N402" s="63" t="s">
        <v>1496</v>
      </c>
      <c r="O402" s="70" t="s">
        <v>4520</v>
      </c>
      <c r="P402" s="44" t="str">
        <f>CONCATENATE(F402,", ",G402,". (", I402, "). ", H402,". ",K402," ",L402," (",M402,") ",N402,"     ",E402)</f>
        <v>Florida Fish and Wildlife Concervation Commission, . (2014). Recreation master plan for John C. and Mariana Jones / Hungryland WEA. FWC  () 1-45     Flo2014_1-45</v>
      </c>
    </row>
    <row r="403" spans="1:16" ht="31.5" x14ac:dyDescent="0.25">
      <c r="A403" s="11" t="s">
        <v>1364</v>
      </c>
      <c r="B403" s="11" t="s">
        <v>1364</v>
      </c>
      <c r="C403" s="8">
        <v>1</v>
      </c>
      <c r="D403" s="68" t="s">
        <v>1713</v>
      </c>
      <c r="E403" s="12" t="s">
        <v>2714</v>
      </c>
      <c r="F403" s="39" t="s">
        <v>2367</v>
      </c>
      <c r="G403" s="40" t="s">
        <v>2368</v>
      </c>
      <c r="H403" s="89" t="s">
        <v>2366</v>
      </c>
      <c r="I403" s="61">
        <v>1983</v>
      </c>
      <c r="J403" s="21" t="s">
        <v>9</v>
      </c>
      <c r="K403" s="1" t="s">
        <v>150</v>
      </c>
      <c r="L403" s="62"/>
      <c r="M403" s="63"/>
      <c r="N403" s="41" t="s">
        <v>2369</v>
      </c>
      <c r="P403" s="26"/>
    </row>
    <row r="404" spans="1:16" ht="63" x14ac:dyDescent="0.25">
      <c r="B404" s="11" t="s">
        <v>1364</v>
      </c>
      <c r="C404" s="59"/>
      <c r="D404" s="60"/>
      <c r="E404" s="12" t="str">
        <f>""&amp;LEFT(F404,3)&amp;""&amp;I404&amp;"_"&amp;N404&amp;""</f>
        <v>Fon1998_109-121</v>
      </c>
      <c r="F404" s="39" t="s">
        <v>147</v>
      </c>
      <c r="G404" s="81" t="s">
        <v>4584</v>
      </c>
      <c r="H404" s="89" t="s">
        <v>4585</v>
      </c>
      <c r="I404" s="61">
        <v>1998</v>
      </c>
      <c r="J404" s="21" t="s">
        <v>1366</v>
      </c>
      <c r="K404" s="62" t="s">
        <v>33</v>
      </c>
      <c r="L404" s="62">
        <v>171</v>
      </c>
      <c r="M404" s="63"/>
      <c r="N404" s="63" t="s">
        <v>4586</v>
      </c>
      <c r="O404" s="70" t="s">
        <v>4587</v>
      </c>
      <c r="P404" s="44" t="str">
        <f>CONCATENATE(F404,", ",G404,". (", I404, "). ", H404,". ",K404," ",L404," (",M404,") ",N404,"     ",E404)</f>
        <v>Fonseca, Mark S., Susan S. Bell. (1998). Influence of physical settings on seagrass landscapes near Beaufort, North Carolina, USA. Mar. Eco. Progress Series 171 () 109-121     Fon1998_109-121</v>
      </c>
    </row>
    <row r="405" spans="1:16" ht="63" x14ac:dyDescent="0.25">
      <c r="A405" s="11" t="s">
        <v>1364</v>
      </c>
      <c r="B405" s="11" t="s">
        <v>1364</v>
      </c>
      <c r="C405" s="59">
        <v>1</v>
      </c>
      <c r="D405" s="68" t="s">
        <v>1713</v>
      </c>
      <c r="E405" s="12" t="s">
        <v>2715</v>
      </c>
      <c r="F405" s="14" t="s">
        <v>147</v>
      </c>
      <c r="G405" s="14" t="s">
        <v>148</v>
      </c>
      <c r="H405" s="89" t="s">
        <v>149</v>
      </c>
      <c r="I405" s="47">
        <v>1998</v>
      </c>
      <c r="J405" s="21" t="s">
        <v>9</v>
      </c>
      <c r="K405" s="13" t="s">
        <v>150</v>
      </c>
      <c r="L405" s="13"/>
      <c r="M405" s="15"/>
      <c r="N405" s="15" t="s">
        <v>151</v>
      </c>
      <c r="O405" s="37" t="s">
        <v>974</v>
      </c>
      <c r="P405" s="44" t="str">
        <f>CONCATENATE(F405,", ",G405,". (", I405, "). ", H405,". ",K405," ",L405," (",M405,") ",N405,"     ",E405)</f>
        <v>Fonseca, Mark S., W. Judson Kenworthy, Gordon W. Thayer. (1998). Guidelines for the conservation and restoration of seagrasses in the Unites States and adjacent waters. NOAA  () 1-222     Fon1998_1-222</v>
      </c>
    </row>
    <row r="406" spans="1:16" ht="78.75" x14ac:dyDescent="0.25">
      <c r="B406" s="11" t="s">
        <v>1364</v>
      </c>
      <c r="C406" s="59"/>
      <c r="D406" s="68"/>
      <c r="E406" s="12" t="s">
        <v>2716</v>
      </c>
      <c r="F406" s="14" t="s">
        <v>144</v>
      </c>
      <c r="G406" s="14" t="s">
        <v>145</v>
      </c>
      <c r="H406" s="89" t="s">
        <v>143</v>
      </c>
      <c r="I406" s="47">
        <v>1998</v>
      </c>
      <c r="J406" s="21" t="s">
        <v>1366</v>
      </c>
      <c r="K406" s="23" t="s">
        <v>1376</v>
      </c>
      <c r="L406" s="13">
        <v>231</v>
      </c>
      <c r="M406" s="15"/>
      <c r="N406" s="15" t="s">
        <v>146</v>
      </c>
      <c r="P406" s="44" t="str">
        <f>CONCATENATE(F406,", ",G406,". (", I406, "). ", H406,". ",K406," ",L406," (",M406,") ",N406,"     ",E406)</f>
        <v>Fong, Peggy, Kathryn E. Boyer, Joy B. Zedler. (1998). Developing an indicator of nutrient enrichment in coastal estuaries and lagoons using tissue nitrogen content of the opportunistic alga, Enteromorpha intestinalis (L. Link). J. Exp. Mar. Bio. Eco. 231 () 63-79     Fon1998_63-79</v>
      </c>
    </row>
    <row r="407" spans="1:16" ht="47.25" x14ac:dyDescent="0.25">
      <c r="A407" s="11" t="s">
        <v>1364</v>
      </c>
      <c r="B407" s="11" t="s">
        <v>3224</v>
      </c>
      <c r="C407" s="8">
        <v>1</v>
      </c>
      <c r="D407" s="68" t="s">
        <v>1713</v>
      </c>
      <c r="E407" s="12" t="s">
        <v>2717</v>
      </c>
      <c r="F407" s="39" t="s">
        <v>144</v>
      </c>
      <c r="G407" s="43"/>
      <c r="H407" s="34" t="s">
        <v>2480</v>
      </c>
      <c r="I407" s="61">
        <v>2002</v>
      </c>
      <c r="J407" s="21" t="s">
        <v>9</v>
      </c>
      <c r="K407" s="1" t="s">
        <v>1359</v>
      </c>
      <c r="L407" s="62"/>
      <c r="M407" s="63"/>
      <c r="N407" s="41" t="s">
        <v>195</v>
      </c>
    </row>
    <row r="408" spans="1:16" ht="47.25" x14ac:dyDescent="0.25">
      <c r="A408" s="11" t="s">
        <v>1364</v>
      </c>
      <c r="B408" s="11" t="s">
        <v>3224</v>
      </c>
      <c r="C408" s="59">
        <v>1</v>
      </c>
      <c r="D408" s="60" t="s">
        <v>1718</v>
      </c>
      <c r="E408" s="12" t="str">
        <f>""&amp;LEFT(F408,3)&amp;""&amp;I408&amp;"_"&amp;N408&amp;""</f>
        <v>Fon2002_218-237</v>
      </c>
      <c r="F408" s="39" t="s">
        <v>147</v>
      </c>
      <c r="G408" s="40" t="s">
        <v>8</v>
      </c>
      <c r="H408" s="34" t="s">
        <v>3576</v>
      </c>
      <c r="I408" s="61">
        <v>2002</v>
      </c>
      <c r="J408" s="21" t="s">
        <v>1366</v>
      </c>
      <c r="K408" s="1" t="s">
        <v>3577</v>
      </c>
      <c r="L408" s="62">
        <v>12</v>
      </c>
      <c r="M408" s="41" t="s">
        <v>237</v>
      </c>
      <c r="N408" s="41" t="s">
        <v>3578</v>
      </c>
      <c r="O408" s="70" t="s">
        <v>3579</v>
      </c>
      <c r="P408" s="44" t="str">
        <f>CONCATENATE(F408,", ",G408,". (", I408, "). ", H408,". ",K408," ",L408," (",M408,") ",N408,"     ",E408)</f>
        <v>Fonseca, Mark S., et al. (2002). Modeling seagrass landscape pattern and associated ecological attributes. Eco. App. 12 (1) 218-237     Fon2002_218-237</v>
      </c>
    </row>
    <row r="409" spans="1:16" ht="63" x14ac:dyDescent="0.25">
      <c r="A409" s="11" t="s">
        <v>1364</v>
      </c>
      <c r="B409" s="11" t="s">
        <v>3224</v>
      </c>
      <c r="C409" s="59">
        <v>1</v>
      </c>
      <c r="D409" s="68" t="s">
        <v>1718</v>
      </c>
      <c r="E409" s="12" t="s">
        <v>2718</v>
      </c>
      <c r="F409" s="14" t="s">
        <v>144</v>
      </c>
      <c r="G409" s="14" t="s">
        <v>506</v>
      </c>
      <c r="H409" s="34" t="s">
        <v>507</v>
      </c>
      <c r="I409" s="47">
        <v>2006</v>
      </c>
      <c r="J409" s="21" t="s">
        <v>1366</v>
      </c>
      <c r="K409" s="13" t="s">
        <v>508</v>
      </c>
      <c r="L409" s="13">
        <v>87</v>
      </c>
      <c r="M409" s="15" t="s">
        <v>246</v>
      </c>
      <c r="N409" s="15" t="s">
        <v>509</v>
      </c>
      <c r="P409" s="44" t="str">
        <f>CONCATENATE(F409,", ",G409,". (", I409, "). ", H409,". ",K409," ",L409," (",M409,") ",N409,"     ",E409)</f>
        <v>Fong, Peggy, Tyler B. Smith, Matthew J. Wartian. (2006). Epiphytic cyanobacteri maintain shifts to macroalgal dominance on coral reefs following ENSO disturbance. Ecology 87 (5) 1162-1168     Fon2006_1162-1168</v>
      </c>
    </row>
    <row r="410" spans="1:16" ht="47.25" x14ac:dyDescent="0.25">
      <c r="A410" s="11" t="s">
        <v>1364</v>
      </c>
      <c r="B410" s="11" t="s">
        <v>3224</v>
      </c>
      <c r="C410" s="59">
        <v>1</v>
      </c>
      <c r="D410" s="60" t="s">
        <v>1718</v>
      </c>
      <c r="E410" s="12" t="str">
        <f>""&amp;LEFT(F410,3)&amp;""&amp;I410&amp;"_"&amp;N410&amp;""</f>
        <v>Fon2006_380-382</v>
      </c>
      <c r="F410" s="39" t="s">
        <v>147</v>
      </c>
      <c r="G410" s="43"/>
      <c r="H410" s="34" t="s">
        <v>3584</v>
      </c>
      <c r="I410" s="61">
        <v>2006</v>
      </c>
      <c r="J410" s="21" t="s">
        <v>1366</v>
      </c>
      <c r="K410" s="1" t="s">
        <v>260</v>
      </c>
      <c r="L410" s="62">
        <v>68</v>
      </c>
      <c r="M410" s="63"/>
      <c r="N410" s="41" t="s">
        <v>3583</v>
      </c>
      <c r="P410" s="44" t="str">
        <f>CONCATENATE(F410,", ",G410,". (", I410, "). ", H410,". ",K410," ",L410," (",M410,") ",N410,"     ",E410)</f>
        <v>Fonseca, Mark S., . (2006). A Forword on seagrass ecology. Estuarine, Coastal, and Shelf Sci. 68 () 380-382     Fon2006_380-382</v>
      </c>
    </row>
    <row r="411" spans="1:16" ht="78.75" x14ac:dyDescent="0.25">
      <c r="A411" s="11" t="s">
        <v>1364</v>
      </c>
      <c r="B411" s="11" t="s">
        <v>3224</v>
      </c>
      <c r="C411" s="59">
        <v>1</v>
      </c>
      <c r="D411" s="60" t="s">
        <v>1718</v>
      </c>
      <c r="E411" s="12" t="str">
        <f>""&amp;LEFT(F411,3)&amp;""&amp;I411&amp;"_"&amp;N411&amp;""</f>
        <v>Fon2008_163-174</v>
      </c>
      <c r="F411" s="39" t="s">
        <v>147</v>
      </c>
      <c r="G411" s="40" t="s">
        <v>3591</v>
      </c>
      <c r="H411" s="34" t="s">
        <v>4800</v>
      </c>
      <c r="I411" s="61">
        <v>2008</v>
      </c>
      <c r="J411" s="21" t="s">
        <v>1366</v>
      </c>
      <c r="K411" s="1" t="s">
        <v>260</v>
      </c>
      <c r="L411" s="62">
        <v>76</v>
      </c>
      <c r="M411" s="63"/>
      <c r="N411" s="41" t="s">
        <v>3592</v>
      </c>
      <c r="O411" s="70" t="s">
        <v>3593</v>
      </c>
      <c r="P411" s="44" t="str">
        <f>CONCATENATE(F411,", ",G411,". (", I411, "). ", H411,". ",K411," ",L411," (",M411,") ",N411,"     ",E411)</f>
        <v>Fonseca, Mark S., W. Judson Kenworthy, Emily Griffith, Margaret O. Hall, Mark Finkbeiner, Susan S. Bell. (2008). Factor influencing landscape pattern of the seagrass Halophila decipiens in an oceanic setting. Estuarine, Coastal, and Shelf Sci. 76 () 163-174     Fon2008_163-174</v>
      </c>
    </row>
    <row r="412" spans="1:16" x14ac:dyDescent="0.25">
      <c r="A412" s="11" t="s">
        <v>1364</v>
      </c>
      <c r="B412" s="11" t="s">
        <v>3224</v>
      </c>
      <c r="C412" s="59">
        <v>1</v>
      </c>
      <c r="D412" s="60" t="s">
        <v>1713</v>
      </c>
      <c r="E412" s="12" t="str">
        <f>""&amp;LEFT(F412,3)&amp;""&amp;I412&amp;"_"&amp;N412&amp;""</f>
        <v>Fos2000_1-27</v>
      </c>
      <c r="F412" s="39" t="s">
        <v>3677</v>
      </c>
      <c r="G412" s="43"/>
      <c r="H412" s="34" t="s">
        <v>3698</v>
      </c>
      <c r="I412" s="61">
        <v>2000</v>
      </c>
      <c r="J412" s="21" t="s">
        <v>1415</v>
      </c>
      <c r="K412" s="1" t="s">
        <v>1345</v>
      </c>
      <c r="L412" s="62"/>
      <c r="M412" s="63"/>
      <c r="N412" s="41" t="s">
        <v>1411</v>
      </c>
      <c r="O412" s="70" t="s">
        <v>3699</v>
      </c>
    </row>
    <row r="413" spans="1:16" ht="63" x14ac:dyDescent="0.25">
      <c r="A413" s="11" t="s">
        <v>1364</v>
      </c>
      <c r="B413" s="11" t="s">
        <v>3224</v>
      </c>
      <c r="C413" s="59">
        <v>1</v>
      </c>
      <c r="D413" s="60" t="s">
        <v>1718</v>
      </c>
      <c r="E413" s="12" t="str">
        <f>""&amp;LEFT(F413,3)&amp;""&amp;I413&amp;"_"&amp;N413&amp;""</f>
        <v>Fos2002_1-12</v>
      </c>
      <c r="F413" s="39" t="s">
        <v>3677</v>
      </c>
      <c r="G413" s="40" t="s">
        <v>2424</v>
      </c>
      <c r="H413" s="34" t="s">
        <v>4801</v>
      </c>
      <c r="I413" s="61">
        <v>2002</v>
      </c>
      <c r="J413" s="21" t="s">
        <v>1366</v>
      </c>
      <c r="K413" s="1" t="s">
        <v>3682</v>
      </c>
      <c r="L413" s="62">
        <v>28</v>
      </c>
      <c r="M413" s="63"/>
      <c r="N413" s="41" t="s">
        <v>1494</v>
      </c>
      <c r="O413" s="70" t="s">
        <v>3683</v>
      </c>
      <c r="P413" s="44" t="str">
        <f>CONCATENATE(F413,", ",G413,". (", I413, "). ", H413,". ",K413," ",L413," (",M413,") ",N413,"     ",E413)</f>
        <v>Foster, John M., Richard W. Heard. (2002). Ameroculodes miltoni, a new species of estuarine amphipod (Crustacea: Malacostraca: Peracarida: Oedicerotidae) from the southeastern United States. Zootaxa 28 () 1-12     Fos2002_1-12</v>
      </c>
    </row>
    <row r="414" spans="1:16" ht="31.5" x14ac:dyDescent="0.25">
      <c r="A414" s="11" t="s">
        <v>1364</v>
      </c>
      <c r="B414" s="11" t="s">
        <v>3224</v>
      </c>
      <c r="C414" s="59">
        <v>2</v>
      </c>
      <c r="D414" s="60" t="s">
        <v>1713</v>
      </c>
      <c r="E414" s="12" t="str">
        <f>""&amp;LEFT(F414,3)&amp;""&amp;I414&amp;"_"&amp;N414&amp;""</f>
        <v>Fos2004_1-20</v>
      </c>
      <c r="F414" s="39" t="s">
        <v>3677</v>
      </c>
      <c r="G414" s="43"/>
      <c r="H414" s="34" t="s">
        <v>3678</v>
      </c>
      <c r="I414" s="61">
        <v>2004</v>
      </c>
      <c r="J414" s="21" t="s">
        <v>2381</v>
      </c>
      <c r="K414" s="1" t="s">
        <v>3679</v>
      </c>
      <c r="L414" s="62"/>
      <c r="M414" s="63"/>
      <c r="N414" s="41" t="s">
        <v>200</v>
      </c>
      <c r="O414" s="70" t="s">
        <v>3680</v>
      </c>
    </row>
    <row r="415" spans="1:16" ht="63" x14ac:dyDescent="0.25">
      <c r="B415" s="11" t="s">
        <v>1364</v>
      </c>
      <c r="C415" s="59"/>
      <c r="D415" s="60"/>
      <c r="E415" s="12" t="str">
        <f>""&amp;LEFT(F415,3)&amp;""&amp;I415&amp;"_"&amp;N415&amp;""</f>
        <v>Fou_497-521</v>
      </c>
      <c r="F415" s="39" t="s">
        <v>4588</v>
      </c>
      <c r="G415" s="81" t="s">
        <v>4596</v>
      </c>
      <c r="H415" s="89" t="s">
        <v>4595</v>
      </c>
      <c r="I415" s="61"/>
      <c r="J415" s="21" t="s">
        <v>1498</v>
      </c>
      <c r="K415" s="62" t="s">
        <v>4598</v>
      </c>
      <c r="L415" s="62" t="s">
        <v>4599</v>
      </c>
      <c r="M415" s="63"/>
      <c r="N415" s="63" t="s">
        <v>4597</v>
      </c>
      <c r="P415" s="44" t="str">
        <f>CONCATENATE(F415,", ",G415,". (", I415, "). ", H415,". ",K415," ",L415," (",M415,") ",N415,"     ",E415)</f>
        <v>Fourquarean, James W., Michael J. Durako, Margaret O. Hall. (). Seagrass distribution in south Florida: A multi-agency coordinated monitoring program. Everglades…:Ecosystem Handbook CH 18 () 497-521     Fou_497-521</v>
      </c>
    </row>
    <row r="416" spans="1:16" ht="94.5" x14ac:dyDescent="0.25">
      <c r="B416" s="11" t="s">
        <v>1364</v>
      </c>
      <c r="C416" s="59"/>
      <c r="D416" s="60"/>
      <c r="E416" s="12" t="str">
        <f>""&amp;LEFT(F416,3)&amp;""&amp;I416&amp;"_"&amp;N416&amp;""</f>
        <v>Fou1993_295-314</v>
      </c>
      <c r="F416" s="39" t="s">
        <v>4588</v>
      </c>
      <c r="G416" s="81" t="s">
        <v>4589</v>
      </c>
      <c r="H416" s="89" t="s">
        <v>4590</v>
      </c>
      <c r="I416" s="61">
        <v>1993</v>
      </c>
      <c r="J416" s="21" t="s">
        <v>1366</v>
      </c>
      <c r="K416" s="62" t="s">
        <v>260</v>
      </c>
      <c r="L416" s="62">
        <v>36</v>
      </c>
      <c r="M416" s="63"/>
      <c r="N416" s="63" t="s">
        <v>4591</v>
      </c>
      <c r="P416" s="44" t="str">
        <f>CONCATENATE(F416,", ",G416,". (", I416, "). ", H416,". ",K416," ",L416," (",M416,") ",N416,"     ",E416)</f>
        <v>Fourquarean, James W., Ronald D. Jones, Joseph C. Zieman. (1993). Processes influencing water column nutrient characteristics and phosphorous limitation of phytoplankton biomass in Florida Bay, FL, USA: Inferences from spatial distributions. Estuarine, Coastal, and Shelf Sci. 36 () 295-314     Fou1993_295-314</v>
      </c>
    </row>
    <row r="417" spans="1:16" ht="47.25" x14ac:dyDescent="0.25">
      <c r="B417" s="11" t="s">
        <v>1364</v>
      </c>
      <c r="C417" s="59"/>
      <c r="D417" s="68"/>
      <c r="E417" s="12" t="s">
        <v>2719</v>
      </c>
      <c r="F417" s="14" t="s">
        <v>627</v>
      </c>
      <c r="G417" s="43" t="s">
        <v>1536</v>
      </c>
      <c r="H417" s="89" t="s">
        <v>1537</v>
      </c>
      <c r="I417" s="47">
        <v>1999</v>
      </c>
      <c r="J417" s="21" t="s">
        <v>1366</v>
      </c>
      <c r="K417" s="1" t="s">
        <v>47</v>
      </c>
      <c r="L417" s="13">
        <v>22</v>
      </c>
      <c r="M417" s="41" t="s">
        <v>242</v>
      </c>
      <c r="N417" s="41" t="s">
        <v>1538</v>
      </c>
      <c r="P417" s="44" t="str">
        <f>CONCATENATE(F417,", ",G417,". (", I417, "). ", H417,". ",K417," ",L417," (",M417,") ",N417,"     ",E417)</f>
        <v>Fourqurean, James W., Michael B. Robblee. (1999). Florida Bay: A History of Recent Ecological Changes. Estuaries 22 (2b) 345-357     Fou1999_345-357</v>
      </c>
    </row>
    <row r="418" spans="1:16" ht="63" x14ac:dyDescent="0.25">
      <c r="A418" s="11" t="s">
        <v>1364</v>
      </c>
      <c r="B418" s="11" t="s">
        <v>1364</v>
      </c>
      <c r="C418" s="59">
        <v>1</v>
      </c>
      <c r="D418" s="68" t="s">
        <v>1718</v>
      </c>
      <c r="E418" s="12" t="s">
        <v>2720</v>
      </c>
      <c r="F418" s="14" t="s">
        <v>627</v>
      </c>
      <c r="G418" s="14" t="s">
        <v>152</v>
      </c>
      <c r="H418" s="89" t="s">
        <v>153</v>
      </c>
      <c r="I418" s="47">
        <v>2001</v>
      </c>
      <c r="J418" s="21" t="s">
        <v>1366</v>
      </c>
      <c r="K418" s="13" t="s">
        <v>132</v>
      </c>
      <c r="L418" s="13">
        <v>138</v>
      </c>
      <c r="M418" s="15"/>
      <c r="N418" s="15" t="s">
        <v>154</v>
      </c>
      <c r="P418" s="44" t="str">
        <f>CONCATENATE(F418,", ",G418,". (", I418, "). ", H418,". ",K418," ",L418," (",M418,") ",N418,"     ",E418)</f>
        <v>Fourqurean, James W., A. Willsie, C.D. Rose, L.M. Rutten. (2001). Spatial and temporal pattern in seagrass community composition and productivity in south Florida. Mar. Bio. 138 () 341-354     Fou2001_341-354</v>
      </c>
    </row>
    <row r="419" spans="1:16" ht="78.75" x14ac:dyDescent="0.25">
      <c r="B419" s="11" t="s">
        <v>1364</v>
      </c>
      <c r="C419" s="59"/>
      <c r="D419" s="60"/>
      <c r="E419" s="12" t="str">
        <f>""&amp;LEFT(F419,3)&amp;""&amp;I419&amp;"_"&amp;N419&amp;""</f>
        <v>Fou2002_229-245</v>
      </c>
      <c r="F419" s="39" t="s">
        <v>4588</v>
      </c>
      <c r="G419" s="81" t="s">
        <v>357</v>
      </c>
      <c r="H419" s="89" t="s">
        <v>4592</v>
      </c>
      <c r="I419" s="61">
        <v>2002</v>
      </c>
      <c r="J419" s="21" t="s">
        <v>1366</v>
      </c>
      <c r="K419" s="62" t="s">
        <v>527</v>
      </c>
      <c r="L419" s="62">
        <v>61</v>
      </c>
      <c r="M419" s="63"/>
      <c r="N419" s="63" t="s">
        <v>4593</v>
      </c>
      <c r="O419" s="70" t="s">
        <v>4594</v>
      </c>
      <c r="P419" s="44" t="str">
        <f>CONCATENATE(F419,", ",G419,". (", I419, "). ", H419,". ",K419," ",L419," (",M419,") ",N419,"     ",E419)</f>
        <v>Fourquarean, James W., Joseph C. Zieman. (2002). Nurtrient content of the seagrass Thalassia testudinum reveals regial patterns of relative availability of nitrogen and phosphorous in the Florida Keys, USA. Biogeochemistry 61 () 229-245     Fou2002_229-245</v>
      </c>
    </row>
    <row r="420" spans="1:16" ht="63" x14ac:dyDescent="0.25">
      <c r="B420" s="11" t="s">
        <v>1364</v>
      </c>
      <c r="C420" s="59"/>
      <c r="D420" s="60"/>
      <c r="E420" s="12" t="str">
        <f>""&amp;LEFT(F420,3)&amp;""&amp;I420&amp;"_"&amp;N420&amp;""</f>
        <v>Fou2003_2070-2074</v>
      </c>
      <c r="F420" s="39" t="s">
        <v>4588</v>
      </c>
      <c r="G420" s="81" t="s">
        <v>8</v>
      </c>
      <c r="H420" s="89" t="s">
        <v>4604</v>
      </c>
      <c r="I420" s="61">
        <v>2003</v>
      </c>
      <c r="J420" s="21" t="s">
        <v>1366</v>
      </c>
      <c r="K420" s="62" t="s">
        <v>22</v>
      </c>
      <c r="L420" s="62">
        <v>45</v>
      </c>
      <c r="M420" s="63" t="s">
        <v>246</v>
      </c>
      <c r="N420" s="63" t="s">
        <v>4605</v>
      </c>
      <c r="P420" s="44" t="str">
        <f>CONCATENATE(F420,", ",G420,". (", I420, "). ", H420,". ",K420," ",L420," (",M420,") ",N420,"     ",E420)</f>
        <v>Fourquarean, James W., et al. (2003). Elucidating seagrass population dynamics: Theory, constraints, and practice. Limnology and Oceanography 45 (5) 2070-2074     Fou2003_2070-2074</v>
      </c>
    </row>
    <row r="421" spans="1:16" ht="63" x14ac:dyDescent="0.25">
      <c r="B421" s="11" t="s">
        <v>1364</v>
      </c>
      <c r="C421" s="59"/>
      <c r="D421" s="60"/>
      <c r="E421" s="12" t="str">
        <f>""&amp;LEFT(F421,3)&amp;""&amp;I421&amp;"_"&amp;N421&amp;""</f>
        <v>Fou2003_257-288</v>
      </c>
      <c r="F421" s="39" t="s">
        <v>4588</v>
      </c>
      <c r="G421" s="81" t="s">
        <v>628</v>
      </c>
      <c r="H421" s="89" t="s">
        <v>4611</v>
      </c>
      <c r="I421" s="61">
        <v>2003</v>
      </c>
      <c r="J421" s="21" t="s">
        <v>1498</v>
      </c>
      <c r="K421" s="62"/>
      <c r="L421" s="62"/>
      <c r="M421" s="63"/>
      <c r="N421" s="63" t="s">
        <v>4613</v>
      </c>
      <c r="O421" s="70" t="s">
        <v>4612</v>
      </c>
      <c r="P421" s="44" t="str">
        <f>CONCATENATE(F421,", ",G421,". (", I421, "). ", H421,". ",K421," ",L421," (",M421,") ",N421,"     ",E421)</f>
        <v>Fourquarean, James W., Leanne M. Rutten. (2003). Competing goals of spatial and temporal resolution: monitoring seagrass communities on the regional scale.   () 257-288     Fou2003_257-288</v>
      </c>
    </row>
    <row r="422" spans="1:16" ht="63" x14ac:dyDescent="0.25">
      <c r="B422" s="11" t="s">
        <v>1364</v>
      </c>
      <c r="C422" s="59"/>
      <c r="D422" s="60"/>
      <c r="E422" s="12" t="str">
        <f>""&amp;LEFT(F422,3)&amp;""&amp;I422&amp;"_"&amp;N422&amp;""</f>
        <v>Fou2003_474-489</v>
      </c>
      <c r="F422" s="39" t="s">
        <v>4588</v>
      </c>
      <c r="G422" s="81" t="s">
        <v>4600</v>
      </c>
      <c r="H422" s="89" t="s">
        <v>4601</v>
      </c>
      <c r="I422" s="61">
        <v>2003</v>
      </c>
      <c r="J422" s="21" t="s">
        <v>1366</v>
      </c>
      <c r="K422" s="62" t="s">
        <v>3577</v>
      </c>
      <c r="L422" s="62">
        <v>13</v>
      </c>
      <c r="M422" s="63" t="s">
        <v>367</v>
      </c>
      <c r="N422" s="63" t="s">
        <v>4602</v>
      </c>
      <c r="O422" s="70" t="s">
        <v>4603</v>
      </c>
      <c r="P422" s="44" t="str">
        <f>CONCATENATE(F422,", ",G422,". (", I422, "). ", H422,". ",K422," ",L422," (",M422,") ",N422,"     ",E422)</f>
        <v>Fourquarean, James W., Michael J. Durako, et al. (2003). Forecasting responses of seagrass distributions to changing water quality using monitoring data. Eco. App. 13 (2) 474-489     Fou2003_474-489</v>
      </c>
    </row>
    <row r="423" spans="1:16" ht="63" x14ac:dyDescent="0.25">
      <c r="A423" s="11" t="s">
        <v>1364</v>
      </c>
      <c r="B423" s="11" t="s">
        <v>1364</v>
      </c>
      <c r="C423" s="59">
        <v>2</v>
      </c>
      <c r="D423" s="68" t="s">
        <v>1718</v>
      </c>
      <c r="E423" s="12" t="s">
        <v>2721</v>
      </c>
      <c r="F423" s="14" t="s">
        <v>627</v>
      </c>
      <c r="G423" s="14" t="s">
        <v>628</v>
      </c>
      <c r="H423" s="89" t="s">
        <v>629</v>
      </c>
      <c r="I423" s="47">
        <v>2004</v>
      </c>
      <c r="J423" s="21" t="s">
        <v>1366</v>
      </c>
      <c r="K423" s="13" t="s">
        <v>66</v>
      </c>
      <c r="L423" s="13">
        <v>75</v>
      </c>
      <c r="M423" s="15" t="s">
        <v>367</v>
      </c>
      <c r="N423" s="15" t="s">
        <v>630</v>
      </c>
      <c r="P423" s="44" t="str">
        <f>CONCATENATE(F423,", ",G423,". (", I423, "). ", H423,". ",K423," ",L423," (",M423,") ",N423,"     ",E423)</f>
        <v>Fourqurean, James W., Leanne M. Rutten. (2004). The impact of Hurricane Georges on soft-bottom, back-reef communities: site- and species-specific effects in south Florida seagrass beds. Bul. Mar. Science 75 (2) 239-257     Fou2004_239-257</v>
      </c>
    </row>
    <row r="424" spans="1:16" ht="31.5" x14ac:dyDescent="0.25">
      <c r="B424" s="11" t="s">
        <v>1364</v>
      </c>
      <c r="C424" s="59"/>
      <c r="D424" s="60"/>
      <c r="E424" s="12" t="str">
        <f>""&amp;LEFT(F424,3)&amp;""&amp;I424&amp;"_"&amp;N424&amp;""</f>
        <v>Fou2005_1-6</v>
      </c>
      <c r="F424" s="39" t="s">
        <v>4588</v>
      </c>
      <c r="G424" s="81" t="s">
        <v>4729</v>
      </c>
      <c r="H424" s="89" t="s">
        <v>4730</v>
      </c>
      <c r="I424" s="61">
        <v>2005</v>
      </c>
      <c r="J424" s="21" t="s">
        <v>9</v>
      </c>
      <c r="K424" s="62" t="s">
        <v>4731</v>
      </c>
      <c r="L424" s="62"/>
      <c r="M424" s="63"/>
      <c r="N424" s="63" t="s">
        <v>346</v>
      </c>
    </row>
    <row r="425" spans="1:16" ht="47.25" x14ac:dyDescent="0.25">
      <c r="B425" s="11" t="s">
        <v>1364</v>
      </c>
      <c r="C425" s="59"/>
      <c r="D425" s="60"/>
      <c r="E425" s="12" t="str">
        <f>""&amp;LEFT(F425,3)&amp;""&amp;I425&amp;"_"&amp;N425&amp;""</f>
        <v>Fou2012_505-509</v>
      </c>
      <c r="F425" s="39" t="s">
        <v>4588</v>
      </c>
      <c r="G425" s="81" t="s">
        <v>4606</v>
      </c>
      <c r="H425" s="89" t="s">
        <v>4607</v>
      </c>
      <c r="I425" s="61">
        <v>2012</v>
      </c>
      <c r="J425" s="21" t="s">
        <v>1366</v>
      </c>
      <c r="K425" s="62" t="s">
        <v>4608</v>
      </c>
      <c r="L425" s="62">
        <v>5</v>
      </c>
      <c r="M425" s="63"/>
      <c r="N425" s="63" t="s">
        <v>4610</v>
      </c>
      <c r="O425" s="70" t="s">
        <v>4609</v>
      </c>
      <c r="P425" s="44" t="str">
        <f>CONCATENATE(F425,", ",G425,". (", I425, "). ", H425,". ",K425," ",L425," (",M425,") ",N425,"     ",E425)</f>
        <v>Fourquarean, James W., Carlos M. Duarte, Dorte Krause-Jensen, et al. (2012). Seagrass ecosystems as a globally significant carbon stock. Nat. GeoScience 5 () 505-509     Fou2012_505-509</v>
      </c>
    </row>
    <row r="426" spans="1:16" ht="47.25" x14ac:dyDescent="0.25">
      <c r="B426" s="11" t="s">
        <v>1364</v>
      </c>
      <c r="C426" s="59"/>
      <c r="D426" s="60"/>
      <c r="E426" s="12" t="str">
        <f>""&amp;LEFT(F426,3)&amp;""&amp;I426&amp;"_"&amp;N426&amp;""</f>
        <v>Fra2017_191-201</v>
      </c>
      <c r="F426" s="39" t="s">
        <v>4830</v>
      </c>
      <c r="G426" s="81" t="s">
        <v>4831</v>
      </c>
      <c r="H426" s="89" t="s">
        <v>4829</v>
      </c>
      <c r="I426" s="61">
        <v>2017</v>
      </c>
      <c r="J426" s="21" t="s">
        <v>1366</v>
      </c>
      <c r="K426" s="62" t="s">
        <v>260</v>
      </c>
      <c r="L426" s="62">
        <v>184</v>
      </c>
      <c r="M426" s="63"/>
      <c r="N426" s="63" t="s">
        <v>4832</v>
      </c>
      <c r="O426" s="70" t="s">
        <v>4833</v>
      </c>
      <c r="P426" s="44" t="str">
        <f>CONCATENATE(F426,", ",G426,". (", I426, "). ", H426,". ",K426," ",L426," (",M426,") ",N426,"     ",E426)</f>
        <v>Frankovich, Thomas A., James W. Fourqurean, David T. Rudnick. (2017). Light attenuation in estuarine mangrove lakes. Estuarine, Coastal, and Shelf Sci. 184 () 191-201     Fra2017_191-201</v>
      </c>
    </row>
    <row r="427" spans="1:16" ht="63" x14ac:dyDescent="0.25">
      <c r="B427" s="11" t="s">
        <v>1364</v>
      </c>
      <c r="C427" s="59"/>
      <c r="D427" s="60"/>
      <c r="E427" s="12" t="str">
        <f>""&amp;LEFT(F427,3)&amp;""&amp;I427&amp;"_"&amp;N427&amp;""</f>
        <v>Fre2003_197-212</v>
      </c>
      <c r="F427" s="39" t="s">
        <v>3964</v>
      </c>
      <c r="G427" s="81" t="s">
        <v>8</v>
      </c>
      <c r="H427" s="89" t="s">
        <v>3965</v>
      </c>
      <c r="I427" s="61">
        <v>2003</v>
      </c>
      <c r="J427" s="21" t="s">
        <v>1366</v>
      </c>
      <c r="K427" s="62" t="s">
        <v>33</v>
      </c>
      <c r="L427" s="62">
        <v>264</v>
      </c>
      <c r="M427" s="63"/>
      <c r="N427" s="63" t="s">
        <v>3966</v>
      </c>
      <c r="O427" s="70" t="s">
        <v>3967</v>
      </c>
      <c r="P427" s="44" t="str">
        <f>CONCATENATE(F427,", ",G427,". (", I427, "). ", H427,". ",K427," ",L427," (",M427,") ",N427,"     ",E427)</f>
        <v>French, Deborah P., et al. (2003). Restoration that targets function as opposed to structure: replacing lost bivalve production and filtration. Mar. Eco. Progress Series 264 () 197-212     Fre2003_197-212</v>
      </c>
    </row>
    <row r="428" spans="1:16" ht="31.5" x14ac:dyDescent="0.25">
      <c r="A428" s="8" t="s">
        <v>1364</v>
      </c>
      <c r="B428" s="8" t="s">
        <v>3224</v>
      </c>
      <c r="C428" s="8">
        <v>1</v>
      </c>
      <c r="D428" s="68" t="s">
        <v>1713</v>
      </c>
      <c r="E428" s="9" t="s">
        <v>2722</v>
      </c>
      <c r="F428" s="22" t="s">
        <v>1312</v>
      </c>
      <c r="G428" s="22" t="s">
        <v>8</v>
      </c>
      <c r="H428" s="34" t="s">
        <v>2067</v>
      </c>
      <c r="I428" s="46">
        <v>1995</v>
      </c>
      <c r="J428" s="21" t="s">
        <v>9</v>
      </c>
      <c r="K428" s="23" t="s">
        <v>1355</v>
      </c>
      <c r="L428" s="23"/>
      <c r="M428" s="24"/>
      <c r="N428" s="24" t="s">
        <v>2068</v>
      </c>
      <c r="O428" s="37" t="s">
        <v>825</v>
      </c>
    </row>
    <row r="429" spans="1:16" ht="63" x14ac:dyDescent="0.25">
      <c r="B429" s="11" t="s">
        <v>1364</v>
      </c>
      <c r="C429" s="59"/>
      <c r="D429" s="60"/>
      <c r="E429" s="12" t="str">
        <f>""&amp;LEFT(F429,3)&amp;""&amp;I429&amp;"_"&amp;N429&amp;""</f>
        <v>FWC2011_5pp</v>
      </c>
      <c r="F429" s="39" t="s">
        <v>1349</v>
      </c>
      <c r="G429" s="43"/>
      <c r="H429" s="89" t="s">
        <v>5126</v>
      </c>
      <c r="I429" s="61">
        <v>2011</v>
      </c>
      <c r="J429" s="21" t="s">
        <v>2381</v>
      </c>
      <c r="K429" s="62" t="s">
        <v>1349</v>
      </c>
      <c r="L429" s="62"/>
      <c r="M429" s="63"/>
      <c r="N429" s="63" t="s">
        <v>5132</v>
      </c>
      <c r="O429" s="70" t="s">
        <v>5127</v>
      </c>
      <c r="P429" s="44" t="str">
        <f>CONCATENATE(F429,", ",G429,". (", I429, "). ", H429,". ",K429," ",L429," (",M429,") ",N429,"     ",E429)</f>
        <v>FWC, . (2011). Florida Fish and Wildlife Conservation Commision recommended survey protocols for estuarine and marine submerges aquatic vegetation (SAV) related to permit applications. FWC  () 5pp     FWC2011_5pp</v>
      </c>
    </row>
    <row r="430" spans="1:16" ht="47.25" x14ac:dyDescent="0.25">
      <c r="A430" s="11" t="s">
        <v>1364</v>
      </c>
      <c r="B430" s="11" t="s">
        <v>3224</v>
      </c>
      <c r="C430" s="59">
        <v>1</v>
      </c>
      <c r="D430" s="60" t="s">
        <v>1718</v>
      </c>
      <c r="E430" s="12" t="str">
        <f>""&amp;LEFT(F430,3)&amp;""&amp;I430&amp;"_"&amp;N430&amp;""</f>
        <v>Gal1994_187-199</v>
      </c>
      <c r="F430" s="39" t="s">
        <v>155</v>
      </c>
      <c r="G430" s="43"/>
      <c r="H430" s="34" t="s">
        <v>3561</v>
      </c>
      <c r="I430" s="61">
        <v>1994</v>
      </c>
      <c r="J430" s="21" t="s">
        <v>1366</v>
      </c>
      <c r="K430" s="1" t="s">
        <v>213</v>
      </c>
      <c r="L430" s="62">
        <v>17</v>
      </c>
      <c r="M430" s="41" t="s">
        <v>3562</v>
      </c>
      <c r="N430" s="41" t="s">
        <v>3563</v>
      </c>
      <c r="P430" s="44" t="str">
        <f>CONCATENATE(F430,", ",G430,". (", I430, "). ", H430,". ",K430," ",L430," (",M430,") ",N430,"     ",E430)</f>
        <v>Gallegos, Charles L., . (1994). Refining habitat requirements of submersed aquatic vegetation: Role of Optical models. Estuaries  17 (1b) 187-199     Gal1994_187-199</v>
      </c>
    </row>
    <row r="431" spans="1:16" ht="63" x14ac:dyDescent="0.25">
      <c r="A431" s="11" t="s">
        <v>1364</v>
      </c>
      <c r="B431" s="11" t="s">
        <v>2339</v>
      </c>
      <c r="C431" s="59">
        <v>2</v>
      </c>
      <c r="D431" s="68" t="s">
        <v>1718</v>
      </c>
      <c r="E431" s="12" t="str">
        <f>""&amp;LEFT(F431,3)&amp;""&amp;I431&amp;"_"&amp;N431&amp;""</f>
        <v>Gal1996_267-288</v>
      </c>
      <c r="F431" s="14" t="s">
        <v>155</v>
      </c>
      <c r="G431" s="39" t="s">
        <v>3544</v>
      </c>
      <c r="H431" s="34" t="s">
        <v>3545</v>
      </c>
      <c r="I431" s="47">
        <v>1996</v>
      </c>
      <c r="J431" s="21" t="s">
        <v>1366</v>
      </c>
      <c r="K431" s="1" t="s">
        <v>260</v>
      </c>
      <c r="L431" s="13">
        <v>42</v>
      </c>
      <c r="M431" s="15"/>
      <c r="N431" s="42" t="s">
        <v>3546</v>
      </c>
      <c r="P431" s="44" t="str">
        <f>CONCATENATE(F431,", ",G431,". (", I431, "). ", H431,". ",K431," ",L431," (",M431,") ",N431,"     ",E431)</f>
        <v>Gallegos, Charles L., W. Judson Kenworthy. (1996). Seagrass depth limits in the Indian River Lagoon (Florida, USA): Application of an optical water quality model. Estuarine, Coastal, and Shelf Sci. 42 () 267-288     Gal1996_267-288</v>
      </c>
    </row>
    <row r="432" spans="1:16" ht="78.75" x14ac:dyDescent="0.25">
      <c r="A432" s="11" t="s">
        <v>1364</v>
      </c>
      <c r="B432" s="11" t="s">
        <v>1364</v>
      </c>
      <c r="C432" s="59">
        <v>1</v>
      </c>
      <c r="D432" s="68" t="s">
        <v>1718</v>
      </c>
      <c r="E432" s="12" t="s">
        <v>2723</v>
      </c>
      <c r="F432" s="14" t="s">
        <v>155</v>
      </c>
      <c r="G432" s="14"/>
      <c r="H432" s="89" t="s">
        <v>156</v>
      </c>
      <c r="I432" s="47">
        <v>2001</v>
      </c>
      <c r="J432" s="21" t="s">
        <v>1366</v>
      </c>
      <c r="K432" s="13" t="s">
        <v>47</v>
      </c>
      <c r="L432" s="13">
        <v>24</v>
      </c>
      <c r="M432" s="15">
        <v>3</v>
      </c>
      <c r="N432" s="15" t="s">
        <v>157</v>
      </c>
      <c r="P432" s="44" t="str">
        <f>CONCATENATE(F432,", ",G432,". (", I432, "). ", H432,". ",K432," ",L432," (",M432,") ",N432,"     ",E432)</f>
        <v>Gallegos, Charles L., . (2001). Calculating optical water quality targets to restore and protect submersed aquatic vegetation: overcoming problems in partitioning the diffuse attenuation coefficient for photosynthetically active radiation. Estuaries 24 (3) 381-397     Gal2001_381-397</v>
      </c>
    </row>
    <row r="433" spans="1:16" ht="47.25" x14ac:dyDescent="0.25">
      <c r="A433" s="11" t="s">
        <v>1364</v>
      </c>
      <c r="B433" s="11" t="s">
        <v>3224</v>
      </c>
      <c r="C433" s="59">
        <v>1</v>
      </c>
      <c r="D433" s="68" t="s">
        <v>1718</v>
      </c>
      <c r="E433" s="12" t="s">
        <v>2724</v>
      </c>
      <c r="F433" s="14" t="s">
        <v>620</v>
      </c>
      <c r="G433" s="14" t="s">
        <v>621</v>
      </c>
      <c r="H433" s="34" t="s">
        <v>619</v>
      </c>
      <c r="I433" s="47">
        <v>2002</v>
      </c>
      <c r="J433" s="21" t="s">
        <v>1366</v>
      </c>
      <c r="K433" s="13" t="s">
        <v>622</v>
      </c>
      <c r="L433" s="13">
        <v>31</v>
      </c>
      <c r="M433" s="15" t="s">
        <v>367</v>
      </c>
      <c r="N433" s="15" t="s">
        <v>623</v>
      </c>
      <c r="P433" s="44" t="str">
        <f>CONCATENATE(F433,", ",G433,". (", I433, "). ", H433,". ",K433," ",L433," (",M433,") ",N433,"     ",E433)</f>
        <v>Galloway, James N., Ellis B. Cowling. (2002). Reactive nitrogen and the world: 200 years of change. Ambio 31 (2) 64-71     Gal2002_64-71</v>
      </c>
    </row>
    <row r="434" spans="1:16" ht="31.5" x14ac:dyDescent="0.25">
      <c r="A434" s="8" t="s">
        <v>1364</v>
      </c>
      <c r="B434" s="8" t="s">
        <v>1364</v>
      </c>
      <c r="C434" s="8">
        <v>1</v>
      </c>
      <c r="D434" s="68" t="s">
        <v>1714</v>
      </c>
      <c r="E434" s="9" t="s">
        <v>2725</v>
      </c>
      <c r="F434" s="22" t="s">
        <v>1867</v>
      </c>
      <c r="G434" s="22" t="s">
        <v>1868</v>
      </c>
      <c r="H434" s="89" t="s">
        <v>1133</v>
      </c>
      <c r="I434" s="46">
        <v>2007</v>
      </c>
      <c r="J434" s="21" t="s">
        <v>9</v>
      </c>
      <c r="K434" s="23" t="s">
        <v>1349</v>
      </c>
      <c r="L434" s="23"/>
      <c r="M434" s="24"/>
      <c r="N434" s="24" t="s">
        <v>1866</v>
      </c>
      <c r="O434" s="37" t="s">
        <v>1132</v>
      </c>
    </row>
    <row r="435" spans="1:16" ht="31.5" x14ac:dyDescent="0.25">
      <c r="A435" s="8" t="s">
        <v>1364</v>
      </c>
      <c r="B435" s="8" t="s">
        <v>1364</v>
      </c>
      <c r="C435" s="8">
        <v>2</v>
      </c>
      <c r="D435" s="68" t="s">
        <v>1714</v>
      </c>
      <c r="E435" s="9" t="s">
        <v>2726</v>
      </c>
      <c r="F435" s="22" t="s">
        <v>1296</v>
      </c>
      <c r="G435" s="22" t="s">
        <v>8</v>
      </c>
      <c r="H435" s="89" t="s">
        <v>1048</v>
      </c>
      <c r="I435" s="46">
        <v>2001</v>
      </c>
      <c r="J435" s="21" t="s">
        <v>9</v>
      </c>
      <c r="K435" s="23" t="s">
        <v>1352</v>
      </c>
      <c r="L435" s="23"/>
      <c r="M435" s="24"/>
      <c r="N435" s="24" t="s">
        <v>1499</v>
      </c>
      <c r="O435" s="37" t="s">
        <v>1047</v>
      </c>
    </row>
    <row r="436" spans="1:16" ht="63" x14ac:dyDescent="0.25">
      <c r="B436" s="11" t="s">
        <v>1364</v>
      </c>
      <c r="C436" s="59"/>
      <c r="D436" s="60"/>
      <c r="E436" s="12" t="str">
        <f>""&amp;LEFT(F436,3)&amp;""&amp;I436&amp;"_"&amp;N436&amp;""</f>
        <v>Gav2011_242-247</v>
      </c>
      <c r="F436" s="39" t="s">
        <v>4620</v>
      </c>
      <c r="G436" s="81" t="s">
        <v>208</v>
      </c>
      <c r="H436" s="89" t="s">
        <v>4621</v>
      </c>
      <c r="I436" s="61">
        <v>2011</v>
      </c>
      <c r="J436" s="21" t="s">
        <v>1366</v>
      </c>
      <c r="K436" s="62" t="s">
        <v>4617</v>
      </c>
      <c r="L436" s="62">
        <v>95</v>
      </c>
      <c r="M436" s="63"/>
      <c r="N436" s="63" t="s">
        <v>4622</v>
      </c>
      <c r="P436" s="44" t="str">
        <f>CONCATENATE(F436,", ",G436,". (", I436, "). ", H436,". ",K436," ",L436," (",M436,") ",N436,"     ",E436)</f>
        <v>Gavin, Nathan M., Michael J. Durako. (2011). Localization and antioxidant capacity of flavenoids from intertidal and subtidal Halophila johnsonii and Halophila decipiens . Aqu. Bot. 95 () 242-247     Gav2011_242-247</v>
      </c>
    </row>
    <row r="437" spans="1:16" ht="63" x14ac:dyDescent="0.25">
      <c r="B437" s="11" t="s">
        <v>1364</v>
      </c>
      <c r="C437" s="59"/>
      <c r="D437" s="60"/>
      <c r="E437" s="12" t="str">
        <f>""&amp;LEFT(F437,3)&amp;""&amp;I437&amp;"_"&amp;N437&amp;""</f>
        <v>Gav2012_32-40</v>
      </c>
      <c r="F437" s="39" t="s">
        <v>4620</v>
      </c>
      <c r="G437" s="81" t="s">
        <v>208</v>
      </c>
      <c r="H437" s="89" t="s">
        <v>4623</v>
      </c>
      <c r="I437" s="61">
        <v>2012</v>
      </c>
      <c r="J437" s="21" t="s">
        <v>1366</v>
      </c>
      <c r="K437" s="62" t="s">
        <v>1376</v>
      </c>
      <c r="L437" s="62">
        <v>416</v>
      </c>
      <c r="M437" s="63"/>
      <c r="N437" s="63" t="s">
        <v>254</v>
      </c>
      <c r="O437" s="70" t="s">
        <v>4624</v>
      </c>
      <c r="P437" s="44" t="str">
        <f>CONCATENATE(F437,", ",G437,". (", I437, "). ", H437,". ",K437," ",L437," (",M437,") ",N437,"     ",E437)</f>
        <v>Gavin, Nathan M., Michael J. Durako. (2012). Localization and antioxidant capacity of flavenoids  in Halophila johnsonii in response to experimental light and salinity variation. J. Exp. Mar. Bio. Eco. 416 () 32-40     Gav2012_32-40</v>
      </c>
    </row>
    <row r="438" spans="1:16" ht="31.5" x14ac:dyDescent="0.25">
      <c r="A438" s="8" t="s">
        <v>1364</v>
      </c>
      <c r="B438" s="8" t="s">
        <v>3224</v>
      </c>
      <c r="C438" s="8">
        <v>1</v>
      </c>
      <c r="D438" s="68" t="s">
        <v>1714</v>
      </c>
      <c r="E438" s="9" t="s">
        <v>2727</v>
      </c>
      <c r="F438" s="22" t="s">
        <v>2092</v>
      </c>
      <c r="G438" s="22"/>
      <c r="H438" s="34" t="s">
        <v>2091</v>
      </c>
      <c r="I438" s="46">
        <v>1963</v>
      </c>
      <c r="J438" s="21" t="s">
        <v>9</v>
      </c>
      <c r="K438" s="23" t="s">
        <v>799</v>
      </c>
      <c r="L438" s="23"/>
      <c r="M438" s="24"/>
      <c r="N438" s="24" t="s">
        <v>1411</v>
      </c>
      <c r="O438" s="37" t="s">
        <v>803</v>
      </c>
    </row>
    <row r="439" spans="1:16" ht="47.25" x14ac:dyDescent="0.25">
      <c r="A439" s="11" t="s">
        <v>1364</v>
      </c>
      <c r="B439" s="11" t="s">
        <v>1364</v>
      </c>
      <c r="C439" s="59">
        <v>1</v>
      </c>
      <c r="D439" s="60" t="s">
        <v>1718</v>
      </c>
      <c r="E439" s="12" t="str">
        <f>""&amp;LEFT(F439,3)&amp;""&amp;I439&amp;"_"&amp;N439&amp;""</f>
        <v>Gen_</v>
      </c>
      <c r="F439" s="39" t="s">
        <v>1810</v>
      </c>
      <c r="G439" s="81" t="s">
        <v>1292</v>
      </c>
      <c r="H439" s="89" t="s">
        <v>1116</v>
      </c>
      <c r="I439" s="61"/>
      <c r="J439" s="21" t="s">
        <v>1366</v>
      </c>
      <c r="K439" s="62"/>
      <c r="L439" s="62"/>
      <c r="M439" s="63"/>
      <c r="N439" s="63"/>
      <c r="P439" s="44" t="str">
        <f>CONCATENATE(F439,", ",G439,". (", I439, "). ", H439,". ",K439," ",L439," (",M439,") ",N439,"     ",E439)</f>
        <v>Geneva, Anthony J., Richard E. Roberts. (). The Terrestrial Herpetofauna of the Atlantic Ridge Preserve State Park.   ()      Gen_</v>
      </c>
    </row>
    <row r="440" spans="1:16" x14ac:dyDescent="0.25">
      <c r="A440" s="8" t="s">
        <v>1364</v>
      </c>
      <c r="B440" s="8" t="s">
        <v>3224</v>
      </c>
      <c r="C440" s="8">
        <v>2</v>
      </c>
      <c r="D440" s="68" t="s">
        <v>1714</v>
      </c>
      <c r="E440" s="9" t="s">
        <v>2728</v>
      </c>
      <c r="F440" s="22" t="s">
        <v>936</v>
      </c>
      <c r="G440" s="22"/>
      <c r="H440" s="34" t="s">
        <v>1936</v>
      </c>
      <c r="I440" s="46">
        <v>2000</v>
      </c>
      <c r="J440" s="21" t="s">
        <v>9</v>
      </c>
      <c r="K440" s="23" t="s">
        <v>1354</v>
      </c>
      <c r="L440" s="23"/>
      <c r="M440" s="24"/>
      <c r="N440" s="24" t="s">
        <v>1754</v>
      </c>
      <c r="O440" s="37" t="s">
        <v>678</v>
      </c>
    </row>
    <row r="441" spans="1:16" s="26" customFormat="1" ht="47.25" x14ac:dyDescent="0.25">
      <c r="A441" s="8" t="s">
        <v>1364</v>
      </c>
      <c r="B441" s="8" t="s">
        <v>3224</v>
      </c>
      <c r="C441" s="59">
        <v>2</v>
      </c>
      <c r="D441" s="68" t="s">
        <v>1718</v>
      </c>
      <c r="E441" s="9" t="s">
        <v>2729</v>
      </c>
      <c r="F441" s="22" t="s">
        <v>1810</v>
      </c>
      <c r="G441" s="22" t="s">
        <v>1292</v>
      </c>
      <c r="H441" s="34" t="s">
        <v>1116</v>
      </c>
      <c r="I441" s="46">
        <v>2009</v>
      </c>
      <c r="J441" s="21" t="s">
        <v>1366</v>
      </c>
      <c r="K441" s="23" t="s">
        <v>469</v>
      </c>
      <c r="L441" s="23">
        <v>72</v>
      </c>
      <c r="M441" s="24">
        <v>2</v>
      </c>
      <c r="N441" s="24" t="s">
        <v>1811</v>
      </c>
      <c r="O441" s="37" t="s">
        <v>1115</v>
      </c>
      <c r="P441" s="44" t="str">
        <f>CONCATENATE(F441,", ",G441,". (", I441, "). ", H441,". ",K441," ",L441," (",M441,") ",N441,"     ",E441)</f>
        <v>Geneva, Anthony J., Richard E. Roberts. (2009). The Terrestrial Herpetofauna of the Atlantic Ridge Preserve State Park. Florida Scientist 72 (2) 121-133     Gen2009_121-133</v>
      </c>
    </row>
    <row r="442" spans="1:16" ht="31.5" x14ac:dyDescent="0.25">
      <c r="A442" s="8" t="s">
        <v>1364</v>
      </c>
      <c r="B442" s="8" t="s">
        <v>3224</v>
      </c>
      <c r="C442" s="8">
        <v>1</v>
      </c>
      <c r="D442" s="68" t="s">
        <v>1714</v>
      </c>
      <c r="E442" s="9" t="s">
        <v>2730</v>
      </c>
      <c r="F442" s="22" t="s">
        <v>894</v>
      </c>
      <c r="G442" s="22"/>
      <c r="H442" s="34" t="s">
        <v>1979</v>
      </c>
      <c r="I442" s="49">
        <v>1987</v>
      </c>
      <c r="J442" s="21" t="s">
        <v>9</v>
      </c>
      <c r="K442" s="23" t="s">
        <v>332</v>
      </c>
      <c r="L442" s="23"/>
      <c r="M442" s="24"/>
      <c r="N442" s="24" t="s">
        <v>1980</v>
      </c>
      <c r="O442" s="37" t="s">
        <v>893</v>
      </c>
    </row>
    <row r="443" spans="1:16" x14ac:dyDescent="0.25">
      <c r="A443" s="8" t="s">
        <v>1364</v>
      </c>
      <c r="B443" s="8" t="s">
        <v>1364</v>
      </c>
      <c r="C443" s="8">
        <v>1</v>
      </c>
      <c r="D443" s="68" t="s">
        <v>1714</v>
      </c>
      <c r="E443" s="9" t="s">
        <v>2731</v>
      </c>
      <c r="F443" s="22" t="s">
        <v>2007</v>
      </c>
      <c r="G443" s="22" t="s">
        <v>332</v>
      </c>
      <c r="H443" s="89" t="s">
        <v>873</v>
      </c>
      <c r="I443" s="46">
        <v>1994</v>
      </c>
      <c r="J443" s="21" t="s">
        <v>9</v>
      </c>
      <c r="K443" s="23" t="s">
        <v>332</v>
      </c>
      <c r="L443" s="23"/>
      <c r="M443" s="24"/>
      <c r="N443" s="24" t="s">
        <v>2008</v>
      </c>
      <c r="O443" s="37" t="s">
        <v>872</v>
      </c>
    </row>
    <row r="444" spans="1:16" ht="63" x14ac:dyDescent="0.25">
      <c r="A444" s="11" t="s">
        <v>1364</v>
      </c>
      <c r="B444" s="11" t="s">
        <v>1364</v>
      </c>
      <c r="C444" s="59">
        <v>1</v>
      </c>
      <c r="D444" s="68" t="s">
        <v>1718</v>
      </c>
      <c r="E444" s="12" t="s">
        <v>2732</v>
      </c>
      <c r="F444" s="14" t="s">
        <v>125</v>
      </c>
      <c r="G444" s="14" t="s">
        <v>126</v>
      </c>
      <c r="H444" s="89" t="s">
        <v>127</v>
      </c>
      <c r="I444" s="47">
        <v>1981</v>
      </c>
      <c r="J444" s="21" t="s">
        <v>1366</v>
      </c>
      <c r="K444" s="13" t="s">
        <v>47</v>
      </c>
      <c r="L444" s="13">
        <v>4</v>
      </c>
      <c r="M444" s="15">
        <v>3</v>
      </c>
      <c r="N444" s="15" t="s">
        <v>128</v>
      </c>
      <c r="P444" s="44" t="str">
        <f>CONCATENATE(F444,", ",G444,". (", I444, "). ", H444,". ",K444," ",L444," (",M444,") ",N444,"     ",E444)</f>
        <v>Gilbert, Steve, Kerry B. Clark. (1981). Seasonal variation in standing crop of the seagrass Syringodium filiforme and associated macrophytes in the northern Indian River, Florida. Estuaries 4 (3) 223-225     Gil1981_223-225</v>
      </c>
    </row>
    <row r="445" spans="1:16" ht="47.25" x14ac:dyDescent="0.25">
      <c r="A445" s="11" t="s">
        <v>1364</v>
      </c>
      <c r="B445" s="11" t="s">
        <v>3224</v>
      </c>
      <c r="C445" s="59">
        <v>1</v>
      </c>
      <c r="D445" s="60" t="s">
        <v>1714</v>
      </c>
      <c r="E445" s="12" t="str">
        <f>""&amp;LEFT(F445,3)&amp;""&amp;I445&amp;"_"&amp;N445&amp;""</f>
        <v>Gil1981_28</v>
      </c>
      <c r="F445" s="39" t="s">
        <v>3330</v>
      </c>
      <c r="G445" s="40" t="s">
        <v>3331</v>
      </c>
      <c r="H445" s="34" t="s">
        <v>3332</v>
      </c>
      <c r="I445" s="61">
        <v>1981</v>
      </c>
      <c r="J445" s="21" t="s">
        <v>9</v>
      </c>
      <c r="K445" s="1" t="s">
        <v>1819</v>
      </c>
      <c r="L445" s="62"/>
      <c r="M445" s="63"/>
      <c r="N445" s="41" t="s">
        <v>3333</v>
      </c>
    </row>
    <row r="446" spans="1:16" ht="47.25" x14ac:dyDescent="0.25">
      <c r="A446" s="8" t="s">
        <v>1364</v>
      </c>
      <c r="B446" s="8" t="s">
        <v>3224</v>
      </c>
      <c r="C446" s="60">
        <v>1</v>
      </c>
      <c r="D446" s="68" t="s">
        <v>1714</v>
      </c>
      <c r="E446" s="9" t="s">
        <v>2733</v>
      </c>
      <c r="F446" s="22" t="s">
        <v>1708</v>
      </c>
      <c r="G446" s="22"/>
      <c r="H446" s="34" t="s">
        <v>1707</v>
      </c>
      <c r="I446" s="46">
        <v>1992</v>
      </c>
      <c r="J446" s="21" t="s">
        <v>1498</v>
      </c>
      <c r="K446" s="23" t="s">
        <v>1709</v>
      </c>
      <c r="L446" s="23">
        <v>2</v>
      </c>
      <c r="M446" s="24"/>
      <c r="N446" s="24" t="s">
        <v>200</v>
      </c>
      <c r="O446" s="37" t="s">
        <v>1203</v>
      </c>
      <c r="P446" s="44" t="str">
        <f>CONCATENATE(F446,", ",G446,". (", I446, "). ", H446,". ",K446," ",L446," (",M446,") ",N446,"     ",E446)</f>
        <v>Gilbert, Carter R. Ed., . (1992). Rare and Endangered Biota of Florida; Volume II. Fishes. University Press of Florida 2 () 1-20     Gil1992_1-20</v>
      </c>
    </row>
    <row r="447" spans="1:16" ht="31.5" x14ac:dyDescent="0.25">
      <c r="A447" s="11" t="s">
        <v>1364</v>
      </c>
      <c r="B447" s="11" t="s">
        <v>3224</v>
      </c>
      <c r="C447" s="59">
        <v>1</v>
      </c>
      <c r="D447" s="60" t="s">
        <v>1717</v>
      </c>
      <c r="E447" s="12" t="str">
        <f>""&amp;LEFT(F447,3)&amp;""&amp;I447&amp;"_"&amp;N447&amp;""</f>
        <v>Gin1971_35</v>
      </c>
      <c r="F447" s="39" t="s">
        <v>3313</v>
      </c>
      <c r="G447" s="40" t="s">
        <v>3314</v>
      </c>
      <c r="H447" s="34" t="s">
        <v>3312</v>
      </c>
      <c r="I447" s="61">
        <v>1971</v>
      </c>
      <c r="J447" s="21" t="s">
        <v>2381</v>
      </c>
      <c r="K447" s="1" t="s">
        <v>3315</v>
      </c>
      <c r="L447" s="62"/>
      <c r="M447" s="63"/>
      <c r="N447" s="41" t="s">
        <v>3316</v>
      </c>
    </row>
    <row r="448" spans="1:16" x14ac:dyDescent="0.25">
      <c r="A448" s="11" t="s">
        <v>1364</v>
      </c>
      <c r="B448" s="11" t="s">
        <v>3224</v>
      </c>
      <c r="C448" s="59">
        <v>1</v>
      </c>
      <c r="D448" s="60" t="s">
        <v>1717</v>
      </c>
      <c r="E448" s="12" t="str">
        <f>""&amp;LEFT(F448,3)&amp;""&amp;I448&amp;"_"&amp;N448&amp;""</f>
        <v>Gin1972_72</v>
      </c>
      <c r="F448" s="39" t="s">
        <v>3317</v>
      </c>
      <c r="G448" s="43"/>
      <c r="H448" s="34" t="s">
        <v>3318</v>
      </c>
      <c r="I448" s="61">
        <v>1972</v>
      </c>
      <c r="J448" s="21" t="s">
        <v>2381</v>
      </c>
      <c r="K448" s="1" t="s">
        <v>3315</v>
      </c>
      <c r="L448" s="62"/>
      <c r="M448" s="63"/>
      <c r="N448" s="41" t="s">
        <v>3319</v>
      </c>
    </row>
    <row r="449" spans="1:16" x14ac:dyDescent="0.25">
      <c r="A449" s="8" t="s">
        <v>1364</v>
      </c>
      <c r="B449" s="8" t="s">
        <v>3224</v>
      </c>
      <c r="C449" s="11">
        <v>3</v>
      </c>
      <c r="D449" s="68" t="s">
        <v>1714</v>
      </c>
      <c r="E449" s="9" t="s">
        <v>2734</v>
      </c>
      <c r="F449" s="22" t="s">
        <v>1291</v>
      </c>
      <c r="G449" s="22"/>
      <c r="H449" s="34" t="s">
        <v>1787</v>
      </c>
      <c r="I449" s="46">
        <v>1984</v>
      </c>
      <c r="J449" s="21" t="s">
        <v>856</v>
      </c>
      <c r="K449" s="23" t="s">
        <v>1348</v>
      </c>
      <c r="L449" s="23"/>
      <c r="M449" s="24"/>
      <c r="N449" s="24" t="s">
        <v>1745</v>
      </c>
      <c r="O449" s="37"/>
    </row>
    <row r="450" spans="1:16" ht="31.5" x14ac:dyDescent="0.25">
      <c r="A450" s="8" t="s">
        <v>1364</v>
      </c>
      <c r="B450" s="8" t="s">
        <v>3224</v>
      </c>
      <c r="C450" s="11">
        <v>1</v>
      </c>
      <c r="D450" s="68" t="s">
        <v>1714</v>
      </c>
      <c r="E450" s="9" t="s">
        <v>2735</v>
      </c>
      <c r="F450" s="22" t="s">
        <v>1291</v>
      </c>
      <c r="G450" s="22"/>
      <c r="H450" s="34" t="s">
        <v>2465</v>
      </c>
      <c r="I450" s="46">
        <v>1984</v>
      </c>
      <c r="J450" s="21" t="s">
        <v>856</v>
      </c>
      <c r="K450" s="23" t="s">
        <v>1348</v>
      </c>
      <c r="L450" s="23"/>
      <c r="M450" s="24"/>
      <c r="N450" s="24" t="s">
        <v>1894</v>
      </c>
      <c r="O450" s="37" t="s">
        <v>1137</v>
      </c>
    </row>
    <row r="451" spans="1:16" ht="31.5" x14ac:dyDescent="0.25">
      <c r="A451" s="8" t="s">
        <v>1364</v>
      </c>
      <c r="B451" s="8" t="s">
        <v>3224</v>
      </c>
      <c r="C451" s="11">
        <v>1</v>
      </c>
      <c r="D451" s="68" t="s">
        <v>1714</v>
      </c>
      <c r="E451" s="9" t="s">
        <v>2736</v>
      </c>
      <c r="F451" s="22" t="s">
        <v>1291</v>
      </c>
      <c r="G451" s="22"/>
      <c r="H451" s="34" t="s">
        <v>2466</v>
      </c>
      <c r="I451" s="46">
        <v>1985</v>
      </c>
      <c r="J451" s="21" t="s">
        <v>856</v>
      </c>
      <c r="K451" s="23" t="s">
        <v>1348</v>
      </c>
      <c r="L451" s="23"/>
      <c r="M451" s="24"/>
      <c r="N451" s="24" t="s">
        <v>1788</v>
      </c>
      <c r="O451" s="37" t="s">
        <v>1137</v>
      </c>
    </row>
    <row r="452" spans="1:16" ht="47.25" x14ac:dyDescent="0.25">
      <c r="B452" s="11" t="s">
        <v>1364</v>
      </c>
      <c r="C452" s="59"/>
      <c r="D452" s="60"/>
      <c r="E452" s="12" t="str">
        <f>""&amp;LEFT(F452,3)&amp;""&amp;I452&amp;"_"&amp;N452&amp;""</f>
        <v>Git2015_301-307</v>
      </c>
      <c r="F452" s="39" t="s">
        <v>4982</v>
      </c>
      <c r="G452" s="81" t="s">
        <v>8</v>
      </c>
      <c r="H452" s="89" t="s">
        <v>4981</v>
      </c>
      <c r="I452" s="61">
        <v>2015</v>
      </c>
      <c r="J452" s="21" t="s">
        <v>1366</v>
      </c>
      <c r="K452" s="62" t="s">
        <v>4653</v>
      </c>
      <c r="L452" s="62">
        <v>13</v>
      </c>
      <c r="M452" s="63" t="s">
        <v>256</v>
      </c>
      <c r="N452" s="63" t="s">
        <v>4983</v>
      </c>
      <c r="P452" s="44" t="str">
        <f>CONCATENATE(F452,", ",G452,". (", I452, "). ", H452,". ",K452," ",L452," (",M452,") ",N452,"     ",E452)</f>
        <v>Gittman, Rachel K., et al. (2015). Engineering away our natural defenses: an analysis of shoreline hardening in the US. Front Eco Env 13 (6) 301-307     Git2015_301-307</v>
      </c>
    </row>
    <row r="453" spans="1:16" ht="47.25" x14ac:dyDescent="0.25">
      <c r="A453" s="11" t="s">
        <v>1364</v>
      </c>
      <c r="B453" s="11" t="s">
        <v>1364</v>
      </c>
      <c r="C453" s="59">
        <v>1</v>
      </c>
      <c r="D453" s="60" t="s">
        <v>1718</v>
      </c>
      <c r="E453" s="12" t="str">
        <f>""&amp;LEFT(F453,3)&amp;""&amp;I453&amp;"_"&amp;N453&amp;""</f>
        <v>Gla2000_177-190</v>
      </c>
      <c r="F453" s="39" t="s">
        <v>4123</v>
      </c>
      <c r="G453" s="43"/>
      <c r="H453" s="89" t="s">
        <v>4124</v>
      </c>
      <c r="I453" s="61">
        <v>2000</v>
      </c>
      <c r="J453" s="21" t="s">
        <v>1366</v>
      </c>
      <c r="K453" s="62" t="s">
        <v>1376</v>
      </c>
      <c r="L453" s="62">
        <v>248</v>
      </c>
      <c r="M453" s="63"/>
      <c r="N453" s="63" t="s">
        <v>4125</v>
      </c>
      <c r="O453" s="70" t="s">
        <v>4126</v>
      </c>
      <c r="P453" s="44" t="str">
        <f>CONCATENATE(F453,", ",G453,". (", I453, "). ", H453,". ",K453," ",L453," (",M453,") ",N453,"     ",E453)</f>
        <v>Glasby, T.M., . (2000). Surface composition and orientation interact to affect subtidal epibiota. J. Exp. Mar. Bio. Eco. 248 () 177-190     Gla2000_177-190</v>
      </c>
    </row>
    <row r="454" spans="1:16" ht="47.25" x14ac:dyDescent="0.25">
      <c r="A454" s="11" t="s">
        <v>1364</v>
      </c>
      <c r="B454" s="11" t="s">
        <v>1364</v>
      </c>
      <c r="C454" s="59">
        <v>1</v>
      </c>
      <c r="D454" s="60" t="s">
        <v>1718</v>
      </c>
      <c r="E454" s="12" t="str">
        <f>""&amp;LEFT(F454,3)&amp;""&amp;I454&amp;"_"&amp;N454&amp;""</f>
        <v>Gla2001_127-135</v>
      </c>
      <c r="F454" s="39" t="s">
        <v>4123</v>
      </c>
      <c r="G454" s="81" t="s">
        <v>4127</v>
      </c>
      <c r="H454" s="89" t="s">
        <v>4128</v>
      </c>
      <c r="I454" s="61">
        <v>2001</v>
      </c>
      <c r="J454" s="21" t="s">
        <v>1366</v>
      </c>
      <c r="K454" s="62" t="s">
        <v>33</v>
      </c>
      <c r="L454" s="62">
        <v>214</v>
      </c>
      <c r="M454" s="63"/>
      <c r="N454" s="63" t="s">
        <v>4129</v>
      </c>
      <c r="O454" s="70" t="s">
        <v>4130</v>
      </c>
      <c r="P454" s="44" t="str">
        <f>CONCATENATE(F454,", ",G454,". (", I454, "). ", H454,". ",K454," ",L454," (",M454,") ",N454,"     ",E454)</f>
        <v>Glasby, T.M., S.D. Connell. (2001). Orientation and position of substrata have large effects on epibiota assemblages. Mar. Eco. Progress Series 214 () 127-135     Gla2001_127-135</v>
      </c>
    </row>
    <row r="455" spans="1:16" ht="47.25" x14ac:dyDescent="0.25">
      <c r="A455" s="8" t="s">
        <v>1364</v>
      </c>
      <c r="B455" s="8" t="s">
        <v>3224</v>
      </c>
      <c r="C455" s="59">
        <v>1</v>
      </c>
      <c r="D455" s="72" t="s">
        <v>2494</v>
      </c>
      <c r="E455" s="9" t="s">
        <v>2737</v>
      </c>
      <c r="F455" s="22" t="s">
        <v>1903</v>
      </c>
      <c r="G455" s="22"/>
      <c r="H455" s="34" t="s">
        <v>978</v>
      </c>
      <c r="I455" s="46">
        <v>1984</v>
      </c>
      <c r="J455" s="21" t="s">
        <v>1498</v>
      </c>
      <c r="K455" s="23" t="s">
        <v>979</v>
      </c>
      <c r="L455" s="23"/>
      <c r="M455" s="24"/>
      <c r="N455" s="24" t="s">
        <v>1904</v>
      </c>
      <c r="O455" s="37" t="s">
        <v>4060</v>
      </c>
      <c r="P455" s="44" t="str">
        <f>CONCATENATE(F455,", ",G455,". (", I455, "). ", H455,". ",K455," ",L455," (",M455,") ",N455,"     ",E455)</f>
        <v>Gleason, Patrick J. Ed., . (1984). Environments of South Florida Present and Past II. Miami Geological Society  () 1-550     Gle1984_1-550</v>
      </c>
    </row>
    <row r="456" spans="1:16" ht="47.25" x14ac:dyDescent="0.25">
      <c r="A456" s="11" t="s">
        <v>1364</v>
      </c>
      <c r="B456" s="11" t="s">
        <v>3224</v>
      </c>
      <c r="C456" s="59">
        <v>1</v>
      </c>
      <c r="D456" s="60" t="s">
        <v>2495</v>
      </c>
      <c r="E456" s="12" t="str">
        <f>""&amp;LEFT(F456,3)&amp;""&amp;I456&amp;"_"&amp;N456&amp;""</f>
        <v>God1979_Vol I</v>
      </c>
      <c r="F456" s="39" t="s">
        <v>3852</v>
      </c>
      <c r="G456" s="40" t="s">
        <v>3853</v>
      </c>
      <c r="H456" s="34" t="s">
        <v>3855</v>
      </c>
      <c r="I456" s="61">
        <v>1979</v>
      </c>
      <c r="J456" s="21" t="s">
        <v>1498</v>
      </c>
      <c r="K456" s="1" t="s">
        <v>3854</v>
      </c>
      <c r="L456" s="62">
        <v>1</v>
      </c>
      <c r="M456" s="63"/>
      <c r="N456" s="41" t="s">
        <v>3624</v>
      </c>
      <c r="P456" s="44" t="str">
        <f>CONCATENATE(F456,", ",G456,". (", I456, "). ", H456,". ",K456," ",L456," (",M456,") ",N456,"     ",E456)</f>
        <v>Godfrey, Robert S., Jean W. Wooten. (1979). Aquatic and wetland plants of southeastern United States, Monocotyledons. UG Press 1 () Vol I     God1979_Vol I</v>
      </c>
    </row>
    <row r="457" spans="1:16" ht="47.25" x14ac:dyDescent="0.25">
      <c r="A457" s="11" t="s">
        <v>1364</v>
      </c>
      <c r="B457" s="11" t="s">
        <v>3224</v>
      </c>
      <c r="C457" s="59">
        <v>1</v>
      </c>
      <c r="D457" s="60" t="s">
        <v>2495</v>
      </c>
      <c r="E457" s="12" t="str">
        <f>""&amp;LEFT(F457,3)&amp;""&amp;I457&amp;"_"&amp;N457&amp;""</f>
        <v>God1979_Vol II</v>
      </c>
      <c r="F457" s="39" t="s">
        <v>3852</v>
      </c>
      <c r="G457" s="40" t="s">
        <v>3853</v>
      </c>
      <c r="H457" s="34" t="s">
        <v>3856</v>
      </c>
      <c r="I457" s="61">
        <v>1979</v>
      </c>
      <c r="J457" s="21" t="s">
        <v>1498</v>
      </c>
      <c r="K457" s="1" t="s">
        <v>3854</v>
      </c>
      <c r="L457" s="62">
        <v>2</v>
      </c>
      <c r="M457" s="63"/>
      <c r="N457" s="41" t="s">
        <v>3625</v>
      </c>
      <c r="P457" s="44" t="str">
        <f>CONCATENATE(F457,", ",G457,". (", I457, "). ", H457,". ",K457," ",L457," (",M457,") ",N457,"     ",E457)</f>
        <v>Godfrey, Robert S., Jean W. Wooten. (1979). Aquatic and wetland plants of southeastern United States, Dicotyledons. UG Press 2 () Vol II     God1979_Vol II</v>
      </c>
    </row>
    <row r="458" spans="1:16" ht="63" x14ac:dyDescent="0.25">
      <c r="A458" s="11" t="s">
        <v>1364</v>
      </c>
      <c r="B458" s="11" t="s">
        <v>3224</v>
      </c>
      <c r="C458" s="59">
        <v>1</v>
      </c>
      <c r="D458" s="68" t="s">
        <v>1718</v>
      </c>
      <c r="E458" s="12" t="s">
        <v>2738</v>
      </c>
      <c r="F458" s="39" t="s">
        <v>2435</v>
      </c>
      <c r="G458" s="40" t="s">
        <v>2424</v>
      </c>
      <c r="H458" s="34" t="s">
        <v>4802</v>
      </c>
      <c r="I458" s="61">
        <v>1983</v>
      </c>
      <c r="J458" s="21" t="s">
        <v>1366</v>
      </c>
      <c r="K458" s="1" t="s">
        <v>2436</v>
      </c>
      <c r="L458" s="62">
        <v>7</v>
      </c>
      <c r="M458" s="41" t="s">
        <v>229</v>
      </c>
      <c r="N458" s="41" t="s">
        <v>2437</v>
      </c>
      <c r="P458" s="44" t="str">
        <f>CONCATENATE(F458,", ",G458,". (", I458, "). ", H458,". ",K458," ",L458," (",M458,") ",N458,"     ",E458)</f>
        <v>Goeke, Gary D, Richard W. Heard. (1983). Taxonomy and distribution of Edotea (=Tropedotea) lyonsi (Menzies and Kruczynski, 1983) N. Comb. (Crustacea: Isopoda: Idoteidae). Gulf Research Reports 7 (3) 275-277     Goe1983_275-277</v>
      </c>
    </row>
    <row r="459" spans="1:16" ht="47.25" x14ac:dyDescent="0.25">
      <c r="B459" s="11" t="s">
        <v>1364</v>
      </c>
      <c r="C459" s="59"/>
      <c r="D459" s="60"/>
      <c r="E459" s="12" t="str">
        <f>""&amp;LEFT(F459,3)&amp;""&amp;I459&amp;"_"&amp;N459&amp;""</f>
        <v>Gon2001_843-860</v>
      </c>
      <c r="F459" s="39" t="s">
        <v>3260</v>
      </c>
      <c r="G459" s="40" t="s">
        <v>8</v>
      </c>
      <c r="H459" s="89" t="s">
        <v>3261</v>
      </c>
      <c r="I459" s="61">
        <v>2001</v>
      </c>
      <c r="J459" s="21" t="s">
        <v>1366</v>
      </c>
      <c r="K459" s="1" t="s">
        <v>3262</v>
      </c>
      <c r="L459" s="62">
        <v>21</v>
      </c>
      <c r="M459" s="63"/>
      <c r="N459" s="41" t="s">
        <v>3263</v>
      </c>
      <c r="P459" s="44" t="str">
        <f>CONCATENATE(F459,", ",G459,". (", I459, "). ", H459,". ",K459," ",L459," (",M459,") ",N459,"     ",E459)</f>
        <v>Gonzalez-Hidalgo, J.C., et al. (2001). Spatial distribution of seasonal rainfall trends in a western Mediterranean area. Intl. J. Climatology 21 () 843-860     Gon2001_843-860</v>
      </c>
    </row>
    <row r="460" spans="1:16" ht="47.25" x14ac:dyDescent="0.25">
      <c r="B460" s="11" t="s">
        <v>1364</v>
      </c>
      <c r="C460" s="59"/>
      <c r="D460" s="60"/>
      <c r="E460" s="12" t="str">
        <f>""&amp;LEFT(F460,3)&amp;""&amp;I460&amp;"_"&amp;N460&amp;""</f>
        <v>Gon2013_96-104</v>
      </c>
      <c r="F460" s="39" t="s">
        <v>4626</v>
      </c>
      <c r="G460" s="81" t="s">
        <v>8</v>
      </c>
      <c r="H460" s="89" t="s">
        <v>4627</v>
      </c>
      <c r="I460" s="61">
        <v>2013</v>
      </c>
      <c r="J460" s="21" t="s">
        <v>1366</v>
      </c>
      <c r="K460" s="62" t="s">
        <v>273</v>
      </c>
      <c r="L460" s="62">
        <v>24</v>
      </c>
      <c r="M460" s="63"/>
      <c r="N460" s="63" t="s">
        <v>4628</v>
      </c>
      <c r="O460" s="70" t="s">
        <v>4625</v>
      </c>
      <c r="P460" s="44" t="str">
        <f>CONCATENATE(F460,", ",G460,". (", I460, "). ", H460,". ",K460," ",L460," (",M460,") ",N460,"     ",E460)</f>
        <v>Gonzalez-Oreja, Jose A., et al. (2013). Reducing cost in biodiversity monitoring: Shortcuts for plant diverstiy in meadows as a case study. Eco. Indicators 24 () 96-104     Gon2013_96-104</v>
      </c>
    </row>
    <row r="461" spans="1:16" ht="31.5" x14ac:dyDescent="0.25">
      <c r="A461" s="11" t="s">
        <v>1364</v>
      </c>
      <c r="B461" s="11" t="s">
        <v>3224</v>
      </c>
      <c r="C461" s="59">
        <v>1</v>
      </c>
      <c r="D461" s="60" t="s">
        <v>2495</v>
      </c>
      <c r="E461" s="12" t="str">
        <f>""&amp;LEFT(F461,3)&amp;""&amp;I461&amp;"_"&amp;N461&amp;""</f>
        <v>Goo1976_202</v>
      </c>
      <c r="F461" s="39" t="s">
        <v>3866</v>
      </c>
      <c r="G461" s="43"/>
      <c r="H461" s="34" t="s">
        <v>3867</v>
      </c>
      <c r="I461" s="61">
        <v>1976</v>
      </c>
      <c r="J461" s="21" t="s">
        <v>1498</v>
      </c>
      <c r="K461" s="1" t="s">
        <v>3868</v>
      </c>
      <c r="L461" s="62"/>
      <c r="M461" s="63"/>
      <c r="N461" s="41" t="s">
        <v>3869</v>
      </c>
      <c r="P461" s="44" t="str">
        <f>CONCATENATE(F461,", ",G461,". (", I461, "). ", H461,". ",K461," ",L461," (",M461,") ",N461,"     ",E461)</f>
        <v>Goodson, Gar, . (1976). Fishes of the Atlantic coast. Stanford U. Press  () 202     Goo1976_202</v>
      </c>
    </row>
    <row r="462" spans="1:16" x14ac:dyDescent="0.25">
      <c r="A462" s="8" t="s">
        <v>1364</v>
      </c>
      <c r="B462" s="8" t="s">
        <v>3224</v>
      </c>
      <c r="C462" s="8">
        <v>2</v>
      </c>
      <c r="D462" s="68" t="s">
        <v>1714</v>
      </c>
      <c r="E462" s="9" t="s">
        <v>2739</v>
      </c>
      <c r="F462" s="22" t="s">
        <v>1907</v>
      </c>
      <c r="G462" s="22"/>
      <c r="H462" s="34" t="s">
        <v>971</v>
      </c>
      <c r="I462" s="49">
        <v>1980</v>
      </c>
      <c r="J462" s="21" t="s">
        <v>9</v>
      </c>
      <c r="K462" s="23" t="s">
        <v>1353</v>
      </c>
      <c r="L462" s="23"/>
      <c r="M462" s="24"/>
      <c r="N462" s="24" t="s">
        <v>1418</v>
      </c>
      <c r="O462" s="37" t="s">
        <v>970</v>
      </c>
    </row>
    <row r="463" spans="1:16" ht="47.25" x14ac:dyDescent="0.25">
      <c r="A463" s="11" t="s">
        <v>1364</v>
      </c>
      <c r="B463" s="11" t="s">
        <v>3224</v>
      </c>
      <c r="C463" s="59">
        <v>1</v>
      </c>
      <c r="D463" s="60" t="s">
        <v>2495</v>
      </c>
      <c r="E463" s="12" t="str">
        <f>""&amp;LEFT(F463,3)&amp;""&amp;I463&amp;"_"&amp;N463&amp;""</f>
        <v>Gos1971_208</v>
      </c>
      <c r="F463" s="39" t="s">
        <v>3381</v>
      </c>
      <c r="G463" s="43"/>
      <c r="H463" s="34" t="s">
        <v>3382</v>
      </c>
      <c r="I463" s="61">
        <v>1971</v>
      </c>
      <c r="J463" s="21" t="s">
        <v>1498</v>
      </c>
      <c r="K463" s="1" t="s">
        <v>3383</v>
      </c>
      <c r="L463" s="62"/>
      <c r="M463" s="63"/>
      <c r="N463" s="41" t="s">
        <v>3384</v>
      </c>
      <c r="P463" s="44" t="str">
        <f>CONCATENATE(F463,", ",G463,". (", I463, "). ", H463,". ",K463," ",L463," (",M463,") ",N463,"     ",E463)</f>
        <v>Gosline, William A., . (1971). Functional Morphology and Classification of Teleostean Fishes. U. Hawaii Press  () 208     Gos1971_208</v>
      </c>
    </row>
    <row r="464" spans="1:16" ht="31.5" x14ac:dyDescent="0.25">
      <c r="B464" s="11" t="s">
        <v>1364</v>
      </c>
      <c r="C464" s="59"/>
      <c r="D464" s="68"/>
      <c r="E464" s="12" t="s">
        <v>2740</v>
      </c>
      <c r="F464" s="14" t="s">
        <v>7</v>
      </c>
      <c r="G464" s="14" t="s">
        <v>8</v>
      </c>
      <c r="H464" s="89" t="s">
        <v>6</v>
      </c>
      <c r="I464" s="47">
        <v>2001</v>
      </c>
      <c r="J464" s="21" t="s">
        <v>9</v>
      </c>
      <c r="K464" s="13" t="s">
        <v>1265</v>
      </c>
      <c r="L464" s="13"/>
      <c r="M464" s="15"/>
      <c r="N464" s="15" t="s">
        <v>158</v>
      </c>
    </row>
    <row r="465" spans="1:16" ht="47.25" x14ac:dyDescent="0.25">
      <c r="A465" s="11" t="s">
        <v>1364</v>
      </c>
      <c r="B465" s="11" t="s">
        <v>1364</v>
      </c>
      <c r="C465" s="8">
        <v>1</v>
      </c>
      <c r="D465" s="68" t="s">
        <v>1714</v>
      </c>
      <c r="E465" s="12" t="s">
        <v>2741</v>
      </c>
      <c r="F465" s="39" t="s">
        <v>2455</v>
      </c>
      <c r="G465" s="40" t="s">
        <v>2456</v>
      </c>
      <c r="H465" s="89" t="s">
        <v>2454</v>
      </c>
      <c r="I465" s="61">
        <v>2011</v>
      </c>
      <c r="J465" s="21" t="s">
        <v>9</v>
      </c>
      <c r="K465" s="1" t="s">
        <v>1506</v>
      </c>
      <c r="L465" s="62"/>
      <c r="M465" s="63"/>
      <c r="N465" s="41" t="s">
        <v>1495</v>
      </c>
    </row>
    <row r="466" spans="1:16" ht="31.5" x14ac:dyDescent="0.25">
      <c r="A466" s="11" t="s">
        <v>1364</v>
      </c>
      <c r="B466" s="11" t="s">
        <v>3224</v>
      </c>
      <c r="C466" s="59">
        <v>1</v>
      </c>
      <c r="D466" s="60" t="s">
        <v>1714</v>
      </c>
      <c r="E466" s="12" t="str">
        <f>""&amp;LEFT(F466,3)&amp;""&amp;I466&amp;"_"&amp;N466&amp;""</f>
        <v>Gou1984_20-29</v>
      </c>
      <c r="F466" s="39" t="s">
        <v>3720</v>
      </c>
      <c r="G466" s="43"/>
      <c r="H466" s="34" t="s">
        <v>3721</v>
      </c>
      <c r="I466" s="61">
        <v>1984</v>
      </c>
      <c r="J466" s="21" t="s">
        <v>2381</v>
      </c>
      <c r="K466" s="1" t="s">
        <v>3722</v>
      </c>
      <c r="L466" s="62"/>
      <c r="M466" s="63"/>
      <c r="N466" s="41" t="s">
        <v>3723</v>
      </c>
    </row>
    <row r="467" spans="1:16" ht="31.5" x14ac:dyDescent="0.25">
      <c r="A467" s="8" t="s">
        <v>1364</v>
      </c>
      <c r="B467" s="8" t="s">
        <v>1364</v>
      </c>
      <c r="C467" s="8">
        <v>1</v>
      </c>
      <c r="D467" s="68" t="s">
        <v>1714</v>
      </c>
      <c r="E467" s="9" t="s">
        <v>2742</v>
      </c>
      <c r="F467" s="22" t="s">
        <v>1986</v>
      </c>
      <c r="G467" s="22"/>
      <c r="H467" s="89" t="s">
        <v>884</v>
      </c>
      <c r="I467" s="46">
        <v>1989</v>
      </c>
      <c r="J467" s="21" t="s">
        <v>9</v>
      </c>
      <c r="K467" s="23" t="s">
        <v>332</v>
      </c>
      <c r="L467" s="23"/>
      <c r="M467" s="24"/>
      <c r="N467" s="24" t="s">
        <v>592</v>
      </c>
      <c r="O467" s="37" t="s">
        <v>883</v>
      </c>
    </row>
    <row r="468" spans="1:16" ht="47.25" x14ac:dyDescent="0.25">
      <c r="A468" s="11" t="s">
        <v>1364</v>
      </c>
      <c r="B468" s="11" t="s">
        <v>3224</v>
      </c>
      <c r="C468" s="59">
        <v>1</v>
      </c>
      <c r="D468" s="68" t="s">
        <v>1718</v>
      </c>
      <c r="E468" s="12" t="s">
        <v>2743</v>
      </c>
      <c r="F468" s="39" t="s">
        <v>1694</v>
      </c>
      <c r="G468" s="43"/>
      <c r="H468" s="34" t="s">
        <v>2392</v>
      </c>
      <c r="I468" s="61">
        <v>1977</v>
      </c>
      <c r="J468" s="21" t="s">
        <v>1366</v>
      </c>
      <c r="K468" s="1" t="s">
        <v>2216</v>
      </c>
      <c r="L468" s="62">
        <v>76</v>
      </c>
      <c r="M468" s="41" t="s">
        <v>237</v>
      </c>
      <c r="N468" s="41" t="s">
        <v>2393</v>
      </c>
      <c r="P468" s="44" t="str">
        <f>CONCATENATE(F468,", ",G468,". (", I468, "). ", H468,". ",K468," ",L468," (",M468,") ",N468,"     ",E468)</f>
        <v>Grabe, Stephen A., . (1977). Food and feeding habits of juvenile Atlantic Tomcod, Microgadus tomcod, from Haverstraw Bay, Hudson River. Fisheries Bul. 76 (1) 89-94     Gra1977_89-94</v>
      </c>
    </row>
    <row r="469" spans="1:16" ht="63" x14ac:dyDescent="0.25">
      <c r="A469" s="11" t="s">
        <v>1364</v>
      </c>
      <c r="B469" s="11" t="s">
        <v>3224</v>
      </c>
      <c r="C469" s="59">
        <v>1</v>
      </c>
      <c r="D469" s="68" t="s">
        <v>1718</v>
      </c>
      <c r="E469" s="12" t="s">
        <v>2744</v>
      </c>
      <c r="F469" s="39" t="s">
        <v>1694</v>
      </c>
      <c r="G469" s="43"/>
      <c r="H469" s="34" t="s">
        <v>4803</v>
      </c>
      <c r="I469" s="61">
        <v>1981</v>
      </c>
      <c r="J469" s="21" t="s">
        <v>1366</v>
      </c>
      <c r="K469" s="1" t="s">
        <v>2426</v>
      </c>
      <c r="L469" s="62">
        <v>94</v>
      </c>
      <c r="M469" s="41" t="s">
        <v>229</v>
      </c>
      <c r="N469" s="41" t="s">
        <v>2431</v>
      </c>
      <c r="P469" s="44" t="str">
        <f>CONCATENATE(F469,", ",G469,". (", I469, "). ", H469,". ",K469," ",L469," (",M469,") ",N469,"     ",E469)</f>
        <v>Grabe, Stephen A., . (1981). Occurrence of Mysidopsis almyra Bowman, 1964 (Mysidacea) in the Patapsco River Estuary (Upper Chesapeake Bay), Maryland, USA. Proc. Biol. Soc. Wash. 94 (3) 863-865     Gra1981_863-865</v>
      </c>
    </row>
    <row r="470" spans="1:16" x14ac:dyDescent="0.25">
      <c r="A470" s="8" t="s">
        <v>1364</v>
      </c>
      <c r="B470" s="8" t="s">
        <v>1364</v>
      </c>
      <c r="C470" s="8">
        <v>2</v>
      </c>
      <c r="D470" s="68" t="s">
        <v>1714</v>
      </c>
      <c r="E470" s="9" t="s">
        <v>2745</v>
      </c>
      <c r="F470" s="22" t="s">
        <v>1340</v>
      </c>
      <c r="G470" s="22" t="s">
        <v>1725</v>
      </c>
      <c r="H470" s="89" t="s">
        <v>1727</v>
      </c>
      <c r="I470" s="46">
        <v>1992</v>
      </c>
      <c r="J470" s="21" t="s">
        <v>9</v>
      </c>
      <c r="K470" s="23" t="s">
        <v>1347</v>
      </c>
      <c r="L470" s="23"/>
      <c r="M470" s="24"/>
      <c r="N470" s="24" t="s">
        <v>1728</v>
      </c>
      <c r="O470" s="37" t="s">
        <v>1179</v>
      </c>
    </row>
    <row r="471" spans="1:16" ht="63" x14ac:dyDescent="0.25">
      <c r="A471" s="11" t="s">
        <v>1364</v>
      </c>
      <c r="B471" s="11" t="s">
        <v>3224</v>
      </c>
      <c r="C471" s="59">
        <v>1</v>
      </c>
      <c r="D471" s="68" t="s">
        <v>1718</v>
      </c>
      <c r="E471" s="12" t="s">
        <v>2746</v>
      </c>
      <c r="F471" s="39" t="s">
        <v>1694</v>
      </c>
      <c r="G471" s="40" t="s">
        <v>2382</v>
      </c>
      <c r="H471" s="34" t="s">
        <v>2413</v>
      </c>
      <c r="I471" s="61">
        <v>1992</v>
      </c>
      <c r="J471" s="21" t="s">
        <v>1366</v>
      </c>
      <c r="K471" s="1" t="s">
        <v>38</v>
      </c>
      <c r="L471" s="62">
        <v>14</v>
      </c>
      <c r="M471" s="41" t="s">
        <v>2414</v>
      </c>
      <c r="N471" s="41" t="s">
        <v>2415</v>
      </c>
      <c r="P471" s="44" t="str">
        <f>CONCATENATE(F471,", ",G471,". (", I471, "). ", H471,". ",K471," ",L471," (",M471,") ",N471,"     ",E471)</f>
        <v>Grabe, Stephen A., Dennis C. Lees. (1992). Macrozooplankton studies in Kuwait Bay (Arabian Gulf). II. Distribution and Composition of planktonic penaeidea. J. Plankton Research 14 (12) 1673-1686     Gra1992_1673-1686</v>
      </c>
    </row>
    <row r="472" spans="1:16" ht="63" x14ac:dyDescent="0.25">
      <c r="A472" s="11" t="s">
        <v>1364</v>
      </c>
      <c r="B472" s="11" t="s">
        <v>3224</v>
      </c>
      <c r="C472" s="59">
        <v>1</v>
      </c>
      <c r="D472" s="68" t="s">
        <v>1718</v>
      </c>
      <c r="E472" s="12" t="s">
        <v>2747</v>
      </c>
      <c r="F472" s="39" t="s">
        <v>1694</v>
      </c>
      <c r="G472" s="40" t="s">
        <v>2416</v>
      </c>
      <c r="H472" s="34" t="s">
        <v>2417</v>
      </c>
      <c r="I472" s="61">
        <v>1992</v>
      </c>
      <c r="J472" s="21" t="s">
        <v>1366</v>
      </c>
      <c r="K472" s="1" t="s">
        <v>38</v>
      </c>
      <c r="L472" s="62">
        <v>14</v>
      </c>
      <c r="M472" s="41" t="s">
        <v>214</v>
      </c>
      <c r="N472" s="41" t="s">
        <v>2418</v>
      </c>
      <c r="P472" s="44" t="str">
        <f>CONCATENATE(F472,", ",G472,". (", I472, "). ", H472,". ",K472," ",L472," (",M472,") ",N472,"     ",E472)</f>
        <v>Grabe, Stephen A., Dennis C. Lees, Holly P. Allaire. (1992). Macrozooplankton studies in Kuwait Bay (Arabian Gulf). I. Distribution and Composition of the ichthyoplankton. J. Plankton Research 14 (4) 607-623     Gra1992_607-623</v>
      </c>
    </row>
    <row r="473" spans="1:16" ht="47.25" x14ac:dyDescent="0.25">
      <c r="A473" s="8" t="s">
        <v>1665</v>
      </c>
      <c r="B473" s="8" t="s">
        <v>3224</v>
      </c>
      <c r="C473" s="8">
        <v>1</v>
      </c>
      <c r="D473" s="68" t="s">
        <v>1714</v>
      </c>
      <c r="E473" s="16" t="s">
        <v>2748</v>
      </c>
      <c r="F473" s="22" t="s">
        <v>811</v>
      </c>
      <c r="G473" s="22"/>
      <c r="H473" s="34" t="s">
        <v>2265</v>
      </c>
      <c r="I473" s="46">
        <v>1993</v>
      </c>
      <c r="J473" s="21" t="s">
        <v>9</v>
      </c>
      <c r="K473" s="23" t="s">
        <v>1235</v>
      </c>
      <c r="L473" s="23"/>
      <c r="M473" s="24"/>
      <c r="N473" s="24" t="s">
        <v>1677</v>
      </c>
      <c r="O473" s="37" t="s">
        <v>1234</v>
      </c>
    </row>
    <row r="474" spans="1:16" ht="63" x14ac:dyDescent="0.25">
      <c r="A474" s="8" t="s">
        <v>1364</v>
      </c>
      <c r="B474" s="8" t="s">
        <v>3224</v>
      </c>
      <c r="C474" s="59">
        <v>1</v>
      </c>
      <c r="D474" s="68" t="s">
        <v>1718</v>
      </c>
      <c r="E474" s="9" t="s">
        <v>2749</v>
      </c>
      <c r="F474" s="22" t="s">
        <v>811</v>
      </c>
      <c r="G474" s="22" t="s">
        <v>2241</v>
      </c>
      <c r="H474" s="34" t="s">
        <v>2242</v>
      </c>
      <c r="I474" s="46">
        <v>1995</v>
      </c>
      <c r="J474" s="21" t="s">
        <v>1366</v>
      </c>
      <c r="K474" s="23" t="s">
        <v>2213</v>
      </c>
      <c r="L474" s="23">
        <v>56</v>
      </c>
      <c r="M474" s="24" t="s">
        <v>367</v>
      </c>
      <c r="N474" s="24" t="s">
        <v>2243</v>
      </c>
      <c r="O474" s="37" t="s">
        <v>696</v>
      </c>
      <c r="P474" s="44" t="str">
        <f>CONCATENATE(F474,", ",G474,". (", I474, "). ", H474,". ",K474," ",L474," (",M474,") ",N474,"     ",E474)</f>
        <v>Grabe Stephen A., Carl C. Gibson, Rhonda J. Watkins. (1995). Ecological Relationships of Myodocopid Ostracods in the Vicinity of Marco Island, Florida. B. Mar. Sci. 56 (2) 695-701     Gra1995_695-701</v>
      </c>
    </row>
    <row r="475" spans="1:16" ht="63" x14ac:dyDescent="0.25">
      <c r="A475" s="11" t="s">
        <v>1364</v>
      </c>
      <c r="B475" s="11" t="s">
        <v>3224</v>
      </c>
      <c r="C475" s="59">
        <v>1</v>
      </c>
      <c r="D475" s="68" t="s">
        <v>1718</v>
      </c>
      <c r="E475" s="12" t="s">
        <v>2750</v>
      </c>
      <c r="F475" s="39" t="s">
        <v>1694</v>
      </c>
      <c r="G475" s="40" t="s">
        <v>2382</v>
      </c>
      <c r="H475" s="34" t="s">
        <v>2383</v>
      </c>
      <c r="I475" s="61">
        <v>1995</v>
      </c>
      <c r="J475" s="21" t="s">
        <v>1366</v>
      </c>
      <c r="K475" s="1" t="s">
        <v>38</v>
      </c>
      <c r="L475" s="62">
        <v>17</v>
      </c>
      <c r="M475" s="41" t="s">
        <v>246</v>
      </c>
      <c r="N475" s="41" t="s">
        <v>2384</v>
      </c>
      <c r="P475" s="44" t="str">
        <f>CONCATENATE(F475,", ",G475,". (", I475, "). ", H475,". ",K475," ",L475," (",M475,") ",N475,"     ",E475)</f>
        <v>Grabe, Stephen A., Dennis C. Lees. (1995). Macrozooplankton studies in Kuwait Bay (Arabian Gulf). III. Distribution and Composition of larval pleocyemate decapod crustacean. J. Plankton Research 17 (5) 955-963     Gra1995_955-963</v>
      </c>
    </row>
    <row r="476" spans="1:16" ht="31.5" x14ac:dyDescent="0.25">
      <c r="A476" s="8" t="s">
        <v>1364</v>
      </c>
      <c r="B476" s="8" t="s">
        <v>1364</v>
      </c>
      <c r="C476" s="8">
        <v>1</v>
      </c>
      <c r="D476" s="68" t="s">
        <v>1714</v>
      </c>
      <c r="E476" s="9" t="s">
        <v>2751</v>
      </c>
      <c r="F476" s="22" t="s">
        <v>1694</v>
      </c>
      <c r="G476" s="22" t="s">
        <v>8</v>
      </c>
      <c r="H476" s="89" t="s">
        <v>822</v>
      </c>
      <c r="I476" s="46">
        <v>1996</v>
      </c>
      <c r="J476" s="21" t="s">
        <v>9</v>
      </c>
      <c r="K476" s="23" t="s">
        <v>1355</v>
      </c>
      <c r="L476" s="23"/>
      <c r="M476" s="24"/>
      <c r="N476" s="24" t="s">
        <v>2069</v>
      </c>
      <c r="O476" s="37" t="s">
        <v>821</v>
      </c>
    </row>
    <row r="477" spans="1:16" ht="31.5" x14ac:dyDescent="0.25">
      <c r="A477" s="8" t="s">
        <v>1364</v>
      </c>
      <c r="B477" s="8" t="s">
        <v>3224</v>
      </c>
      <c r="C477" s="8">
        <v>1</v>
      </c>
      <c r="D477" s="68" t="s">
        <v>1714</v>
      </c>
      <c r="E477" s="9" t="s">
        <v>2752</v>
      </c>
      <c r="F477" s="22" t="s">
        <v>1340</v>
      </c>
      <c r="G477" s="22" t="s">
        <v>1725</v>
      </c>
      <c r="H477" s="34" t="s">
        <v>1738</v>
      </c>
      <c r="I477" s="46">
        <v>1996</v>
      </c>
      <c r="J477" s="21" t="s">
        <v>9</v>
      </c>
      <c r="K477" s="23" t="s">
        <v>1346</v>
      </c>
      <c r="L477" s="23"/>
      <c r="M477" s="24"/>
      <c r="N477" s="24" t="s">
        <v>1699</v>
      </c>
      <c r="O477" s="37" t="s">
        <v>1182</v>
      </c>
    </row>
    <row r="478" spans="1:16" ht="31.5" x14ac:dyDescent="0.25">
      <c r="A478" s="8" t="s">
        <v>1364</v>
      </c>
      <c r="B478" s="8" t="s">
        <v>3224</v>
      </c>
      <c r="C478" s="8">
        <v>1</v>
      </c>
      <c r="D478" s="68" t="s">
        <v>1714</v>
      </c>
      <c r="E478" s="9" t="s">
        <v>2753</v>
      </c>
      <c r="F478" s="22" t="s">
        <v>1694</v>
      </c>
      <c r="G478" s="22" t="s">
        <v>8</v>
      </c>
      <c r="H478" s="34" t="s">
        <v>818</v>
      </c>
      <c r="I478" s="46">
        <v>1996</v>
      </c>
      <c r="J478" s="21" t="s">
        <v>9</v>
      </c>
      <c r="K478" s="23" t="s">
        <v>1355</v>
      </c>
      <c r="L478" s="23"/>
      <c r="M478" s="24"/>
      <c r="N478" s="24" t="s">
        <v>2075</v>
      </c>
      <c r="O478" s="37" t="s">
        <v>817</v>
      </c>
    </row>
    <row r="479" spans="1:16" ht="47.25" x14ac:dyDescent="0.25">
      <c r="A479" s="8" t="s">
        <v>1665</v>
      </c>
      <c r="B479" s="8" t="s">
        <v>1364</v>
      </c>
      <c r="C479" s="59"/>
      <c r="D479" s="68" t="s">
        <v>1718</v>
      </c>
      <c r="E479" s="9" t="s">
        <v>2754</v>
      </c>
      <c r="F479" s="22" t="s">
        <v>1694</v>
      </c>
      <c r="G479" s="22"/>
      <c r="H479" s="89" t="s">
        <v>1214</v>
      </c>
      <c r="I479" s="46">
        <v>1996</v>
      </c>
      <c r="J479" s="21" t="s">
        <v>1366</v>
      </c>
      <c r="K479" s="23" t="s">
        <v>469</v>
      </c>
      <c r="L479" s="23">
        <v>59</v>
      </c>
      <c r="M479" s="24">
        <v>3</v>
      </c>
      <c r="N479" s="24" t="s">
        <v>1695</v>
      </c>
      <c r="O479" s="37" t="s">
        <v>1213</v>
      </c>
      <c r="P479" s="44" t="str">
        <f>CONCATENATE(F479,", ",G479,". (", I479, "). ", H479,". ",K479," ",L479," (",M479,") ",N479,"     ",E479)</f>
        <v>Grabe, Stephen A., . (1996). Contamination of Limnetic Sediments in collier County, 1991.. Florida Scientist 59 (3) 141-154     Gra1996_141-154</v>
      </c>
    </row>
    <row r="480" spans="1:16" ht="63" x14ac:dyDescent="0.25">
      <c r="A480" s="11" t="s">
        <v>1364</v>
      </c>
      <c r="B480" s="11" t="s">
        <v>3224</v>
      </c>
      <c r="C480" s="59">
        <v>1</v>
      </c>
      <c r="D480" s="68" t="s">
        <v>1718</v>
      </c>
      <c r="E480" s="12" t="s">
        <v>2755</v>
      </c>
      <c r="F480" s="39" t="s">
        <v>1694</v>
      </c>
      <c r="G480" s="43"/>
      <c r="H480" s="34" t="s">
        <v>4804</v>
      </c>
      <c r="I480" s="61">
        <v>1996</v>
      </c>
      <c r="J480" s="21" t="s">
        <v>1366</v>
      </c>
      <c r="K480" s="1" t="s">
        <v>2390</v>
      </c>
      <c r="L480" s="62">
        <v>47</v>
      </c>
      <c r="M480" s="63"/>
      <c r="N480" s="41" t="s">
        <v>2391</v>
      </c>
      <c r="P480" s="44" t="str">
        <f>CONCATENATE(F480,", ",G480,". (", I480, "). ", H480,". ",K480," ",L480," (",M480,") ",N480,"     ",E480)</f>
        <v>Grabe, Stephen A., . (1996). Feeding chronology and habits of Alosa spp. (Clupeidae) juveniles from the lower Hudson River Estuary, New York. Env. Bio. Fishes 47 () 321-326     Gra1996_321-326</v>
      </c>
    </row>
    <row r="481" spans="1:16" ht="63" x14ac:dyDescent="0.25">
      <c r="A481" s="11" t="s">
        <v>1364</v>
      </c>
      <c r="B481" s="11" t="s">
        <v>3224</v>
      </c>
      <c r="C481" s="59">
        <v>1</v>
      </c>
      <c r="D481" s="68" t="s">
        <v>1718</v>
      </c>
      <c r="E481" s="12" t="s">
        <v>2756</v>
      </c>
      <c r="F481" s="39" t="s">
        <v>1694</v>
      </c>
      <c r="G481" s="43"/>
      <c r="H481" s="34" t="s">
        <v>2385</v>
      </c>
      <c r="I481" s="61">
        <v>1996</v>
      </c>
      <c r="J481" s="21" t="s">
        <v>1366</v>
      </c>
      <c r="K481" s="1" t="s">
        <v>38</v>
      </c>
      <c r="L481" s="62">
        <v>18</v>
      </c>
      <c r="M481" s="41" t="s">
        <v>256</v>
      </c>
      <c r="N481" s="41" t="s">
        <v>2386</v>
      </c>
      <c r="P481" s="44" t="str">
        <f>CONCATENATE(F481,", ",G481,". (", I481, "). ", H481,". ",K481," ",L481," (",M481,") ",N481,"     ",E481)</f>
        <v>Grabe, Stephen A., . (1996). Composition and seasonality of nocturnal peracarid zooplankton from coastal New Hampshire (USA) waters, 1978-80. J. Plankton Research 18 (6) 881-894     Gra1996_881-894</v>
      </c>
    </row>
    <row r="482" spans="1:16" ht="31.5" x14ac:dyDescent="0.25">
      <c r="A482" s="8" t="s">
        <v>1364</v>
      </c>
      <c r="B482" s="8" t="s">
        <v>3224</v>
      </c>
      <c r="C482" s="8">
        <v>2</v>
      </c>
      <c r="D482" s="68" t="s">
        <v>1714</v>
      </c>
      <c r="E482" s="9" t="s">
        <v>2757</v>
      </c>
      <c r="F482" s="22" t="s">
        <v>1340</v>
      </c>
      <c r="G482" s="22" t="s">
        <v>1741</v>
      </c>
      <c r="H482" s="34" t="s">
        <v>1180</v>
      </c>
      <c r="I482" s="46">
        <v>1997</v>
      </c>
      <c r="J482" s="21" t="s">
        <v>9</v>
      </c>
      <c r="K482" s="23" t="s">
        <v>1346</v>
      </c>
      <c r="L482" s="23"/>
      <c r="M482" s="24"/>
      <c r="N482" s="24" t="s">
        <v>1496</v>
      </c>
      <c r="O482" s="37" t="s">
        <v>1179</v>
      </c>
    </row>
    <row r="483" spans="1:16" ht="31.5" x14ac:dyDescent="0.25">
      <c r="A483" s="8" t="s">
        <v>1364</v>
      </c>
      <c r="B483" s="8" t="s">
        <v>1364</v>
      </c>
      <c r="C483" s="11">
        <v>1</v>
      </c>
      <c r="D483" s="68" t="s">
        <v>1714</v>
      </c>
      <c r="E483" s="9" t="s">
        <v>2758</v>
      </c>
      <c r="F483" s="22" t="s">
        <v>1694</v>
      </c>
      <c r="G483" s="22"/>
      <c r="H483" s="89" t="s">
        <v>2082</v>
      </c>
      <c r="I483" s="46">
        <v>1997</v>
      </c>
      <c r="J483" s="21" t="s">
        <v>9</v>
      </c>
      <c r="K483" s="23" t="s">
        <v>1355</v>
      </c>
      <c r="L483" s="23"/>
      <c r="M483" s="24"/>
      <c r="N483" s="24" t="s">
        <v>2047</v>
      </c>
      <c r="O483" s="37" t="s">
        <v>812</v>
      </c>
    </row>
    <row r="484" spans="1:16" x14ac:dyDescent="0.25">
      <c r="A484" s="8" t="s">
        <v>1364</v>
      </c>
      <c r="B484" s="8" t="s">
        <v>1364</v>
      </c>
      <c r="C484" s="8">
        <v>1</v>
      </c>
      <c r="D484" s="68" t="s">
        <v>1714</v>
      </c>
      <c r="E484" s="9" t="s">
        <v>2759</v>
      </c>
      <c r="F484" s="22" t="s">
        <v>1694</v>
      </c>
      <c r="G484" s="22"/>
      <c r="H484" s="89" t="s">
        <v>810</v>
      </c>
      <c r="I484" s="46">
        <v>1997</v>
      </c>
      <c r="J484" s="21" t="s">
        <v>9</v>
      </c>
      <c r="K484" s="23" t="s">
        <v>1355</v>
      </c>
      <c r="L484" s="23"/>
      <c r="M484" s="24"/>
      <c r="N484" s="24" t="s">
        <v>360</v>
      </c>
      <c r="O484" s="37" t="s">
        <v>809</v>
      </c>
    </row>
    <row r="485" spans="1:16" ht="47.25" x14ac:dyDescent="0.25">
      <c r="A485" s="8" t="s">
        <v>1364</v>
      </c>
      <c r="B485" s="8" t="s">
        <v>3224</v>
      </c>
      <c r="C485" s="60">
        <v>2</v>
      </c>
      <c r="D485" s="68" t="s">
        <v>1718</v>
      </c>
      <c r="E485" s="9" t="s">
        <v>2760</v>
      </c>
      <c r="F485" s="22" t="s">
        <v>1340</v>
      </c>
      <c r="G485" s="22" t="s">
        <v>1726</v>
      </c>
      <c r="H485" s="34" t="s">
        <v>1176</v>
      </c>
      <c r="I485" s="46">
        <v>1998</v>
      </c>
      <c r="J485" s="21" t="s">
        <v>1366</v>
      </c>
      <c r="K485" s="23" t="s">
        <v>330</v>
      </c>
      <c r="L485" s="23">
        <v>379</v>
      </c>
      <c r="M485" s="24"/>
      <c r="N485" s="24" t="s">
        <v>1746</v>
      </c>
      <c r="O485" s="37" t="s">
        <v>1175</v>
      </c>
      <c r="P485" s="44" t="str">
        <f>CONCATENATE(F485,", ",G485,". (", I485, "). ", H485,". ",K485," ",L485," (",M485,") ",N485,"     ",E485)</f>
        <v>Graves, Greg A., Douglas G. Strom, B.E. Robson. (1998). Stormwater impact to the freshwater Savannas Preserve marsh, Florida, USA.. Hydrobiologia 379 () 111-122     Gra1998_111-122</v>
      </c>
    </row>
    <row r="486" spans="1:16" x14ac:dyDescent="0.25">
      <c r="A486" s="8" t="s">
        <v>1364</v>
      </c>
      <c r="B486" s="8" t="s">
        <v>3224</v>
      </c>
      <c r="C486" s="8">
        <v>2</v>
      </c>
      <c r="D486" s="68" t="s">
        <v>1714</v>
      </c>
      <c r="E486" s="9" t="s">
        <v>2761</v>
      </c>
      <c r="F486" s="22" t="s">
        <v>1756</v>
      </c>
      <c r="G486" s="22" t="s">
        <v>1288</v>
      </c>
      <c r="H486" s="34" t="s">
        <v>1755</v>
      </c>
      <c r="I486" s="46">
        <v>1999</v>
      </c>
      <c r="J486" s="21" t="s">
        <v>856</v>
      </c>
      <c r="K486" s="23" t="s">
        <v>1346</v>
      </c>
      <c r="L486" s="23"/>
      <c r="M486" s="24"/>
      <c r="N486" s="24" t="s">
        <v>1757</v>
      </c>
      <c r="O486" s="37" t="s">
        <v>1167</v>
      </c>
    </row>
    <row r="487" spans="1:16" ht="47.25" x14ac:dyDescent="0.25">
      <c r="B487" s="11" t="s">
        <v>1364</v>
      </c>
      <c r="C487" s="59"/>
      <c r="D487" s="60"/>
      <c r="E487" s="12" t="str">
        <f>""&amp;LEFT(F487,3)&amp;""&amp;I487&amp;"_"&amp;N487&amp;""</f>
        <v>Gra2001_95-106</v>
      </c>
      <c r="F487" s="39" t="s">
        <v>4629</v>
      </c>
      <c r="G487" s="81" t="s">
        <v>8</v>
      </c>
      <c r="H487" s="89" t="s">
        <v>4630</v>
      </c>
      <c r="I487" s="61">
        <v>2001</v>
      </c>
      <c r="J487" s="21" t="s">
        <v>1366</v>
      </c>
      <c r="K487" s="62" t="s">
        <v>33</v>
      </c>
      <c r="L487" s="62">
        <v>218</v>
      </c>
      <c r="M487" s="63"/>
      <c r="N487" s="63" t="s">
        <v>4631</v>
      </c>
      <c r="O487" s="70" t="s">
        <v>4632</v>
      </c>
      <c r="P487" s="44" t="str">
        <f>CONCATENATE(F487,", ",G487,". (", I487, "). ", H487,". ",K487," ",L487," (",M487,") ",N487,"     ",E487)</f>
        <v>Granata, T.C., et al. (2001). Flow and particle distributions in a nearshore seagrass meadow before and after a storm. Mar. Eco. Progress Series 218 () 95-106     Gra2001_95-106</v>
      </c>
    </row>
    <row r="488" spans="1:16" ht="63" x14ac:dyDescent="0.25">
      <c r="B488" s="11" t="s">
        <v>1364</v>
      </c>
      <c r="C488" s="59"/>
      <c r="D488" s="60"/>
      <c r="E488" s="12" t="str">
        <f>""&amp;LEFT(F488,3)&amp;""&amp;I488&amp;"_"&amp;N488&amp;""</f>
        <v>Gra2004_995-1004</v>
      </c>
      <c r="F488" s="39" t="s">
        <v>3347</v>
      </c>
      <c r="G488" s="43"/>
      <c r="H488" s="89" t="s">
        <v>4150</v>
      </c>
      <c r="I488" s="61">
        <v>2004</v>
      </c>
      <c r="J488" s="21" t="s">
        <v>1366</v>
      </c>
      <c r="K488" s="62" t="s">
        <v>508</v>
      </c>
      <c r="L488" s="62">
        <v>85</v>
      </c>
      <c r="M488" s="63" t="s">
        <v>214</v>
      </c>
      <c r="N488" s="63" t="s">
        <v>4151</v>
      </c>
      <c r="O488" s="70" t="s">
        <v>4149</v>
      </c>
      <c r="P488" s="44" t="str">
        <f>CONCATENATE(F488,", ",G488,". (", I488, "). ", H488,". ",K488," ",L488," (",M488,") ",N488,"     ",E488)</f>
        <v>Grabowski, Jonathan H., . (2004). Habitat complexity disrupts predator-prey interactions but not the trophic cascade on oyster reefs. Ecology 85 (4) 995-1004     Gra2004_995-1004</v>
      </c>
    </row>
    <row r="489" spans="1:16" ht="31.5" x14ac:dyDescent="0.25">
      <c r="B489" s="11" t="s">
        <v>1364</v>
      </c>
      <c r="C489" s="59"/>
      <c r="D489" s="60"/>
      <c r="E489" s="12" t="str">
        <f>""&amp;LEFT(F489,3)&amp;""&amp;I489&amp;"_"&amp;N489&amp;""</f>
        <v>Gra2007_281-298</v>
      </c>
      <c r="F489" s="39" t="s">
        <v>3347</v>
      </c>
      <c r="G489" s="40" t="s">
        <v>3348</v>
      </c>
      <c r="H489" s="89" t="s">
        <v>3349</v>
      </c>
      <c r="I489" s="61">
        <v>2007</v>
      </c>
      <c r="J489" s="21" t="s">
        <v>2381</v>
      </c>
      <c r="K489" s="1" t="s">
        <v>3350</v>
      </c>
      <c r="L489" s="62"/>
      <c r="M489" s="63"/>
      <c r="N489" s="41" t="s">
        <v>3351</v>
      </c>
    </row>
    <row r="490" spans="1:16" ht="63" x14ac:dyDescent="0.25">
      <c r="B490" s="11" t="s">
        <v>1364</v>
      </c>
      <c r="C490" s="59"/>
      <c r="D490" s="60"/>
      <c r="E490" s="12" t="str">
        <f>""&amp;LEFT(F490,3)&amp;""&amp;I490&amp;"_"&amp;N490&amp;""</f>
        <v>Gra2008_3413-3422</v>
      </c>
      <c r="F490" s="39" t="s">
        <v>3347</v>
      </c>
      <c r="G490" s="81" t="s">
        <v>4146</v>
      </c>
      <c r="H490" s="89" t="s">
        <v>4147</v>
      </c>
      <c r="I490" s="61">
        <v>2008</v>
      </c>
      <c r="J490" s="21" t="s">
        <v>1366</v>
      </c>
      <c r="K490" s="62" t="s">
        <v>508</v>
      </c>
      <c r="L490" s="62">
        <v>89</v>
      </c>
      <c r="M490" s="63" t="s">
        <v>2414</v>
      </c>
      <c r="N490" s="63" t="s">
        <v>4148</v>
      </c>
      <c r="O490" s="70" t="s">
        <v>4149</v>
      </c>
      <c r="P490" s="44" t="str">
        <f>CONCATENATE(F490,", ",G490,". (", I490, "). ", H490,". ",K490," ",L490," (",M490,") ",N490,"     ",E490)</f>
        <v>Grabowski, Jonathan H., A. Randall Hughes, David L. Kimbro. (2008). Habitat complexity influences cascading effects of multiple predators. Ecology 89 (12) 3413-3422     Gra2008_3413-3422</v>
      </c>
    </row>
    <row r="491" spans="1:16" ht="31.5" x14ac:dyDescent="0.25">
      <c r="A491" s="8" t="s">
        <v>1364</v>
      </c>
      <c r="B491" s="8" t="s">
        <v>1364</v>
      </c>
      <c r="C491" s="8">
        <v>1</v>
      </c>
      <c r="D491" s="72" t="s">
        <v>2494</v>
      </c>
      <c r="E491" s="9" t="s">
        <v>2762</v>
      </c>
      <c r="F491" s="22" t="s">
        <v>2084</v>
      </c>
      <c r="G491" s="22" t="s">
        <v>2085</v>
      </c>
      <c r="H491" s="89" t="s">
        <v>2083</v>
      </c>
      <c r="I491" s="46">
        <v>2002</v>
      </c>
      <c r="J491" s="21" t="s">
        <v>997</v>
      </c>
      <c r="K491" s="23" t="s">
        <v>2086</v>
      </c>
      <c r="L491" s="23"/>
      <c r="M491" s="24"/>
      <c r="N491" s="24" t="s">
        <v>2087</v>
      </c>
      <c r="O491" s="37" t="s">
        <v>808</v>
      </c>
    </row>
    <row r="492" spans="1:16" ht="63" x14ac:dyDescent="0.25">
      <c r="B492" s="11" t="s">
        <v>1364</v>
      </c>
      <c r="C492" s="59"/>
      <c r="D492" s="68"/>
      <c r="E492" s="12" t="s">
        <v>2763</v>
      </c>
      <c r="F492" s="14" t="s">
        <v>2088</v>
      </c>
      <c r="G492" s="14"/>
      <c r="H492" s="89" t="s">
        <v>1608</v>
      </c>
      <c r="I492" s="50">
        <v>2002</v>
      </c>
      <c r="J492" s="21" t="s">
        <v>997</v>
      </c>
      <c r="K492" s="1" t="s">
        <v>1601</v>
      </c>
      <c r="L492" s="1"/>
      <c r="M492" s="42"/>
      <c r="N492" s="42" t="s">
        <v>1609</v>
      </c>
    </row>
    <row r="493" spans="1:16" ht="63" x14ac:dyDescent="0.25">
      <c r="B493" s="11" t="s">
        <v>1364</v>
      </c>
      <c r="C493" s="59"/>
      <c r="D493" s="60"/>
      <c r="E493" s="12" t="str">
        <f>""&amp;LEFT(F493,3)&amp;""&amp;I493&amp;"_"&amp;N493&amp;""</f>
        <v>Gre2006_24-35</v>
      </c>
      <c r="F493" s="39" t="s">
        <v>4633</v>
      </c>
      <c r="G493" s="81" t="s">
        <v>4634</v>
      </c>
      <c r="H493" s="89" t="s">
        <v>4635</v>
      </c>
      <c r="I493" s="61">
        <v>2006</v>
      </c>
      <c r="J493" s="21" t="s">
        <v>1366</v>
      </c>
      <c r="K493" s="62" t="s">
        <v>469</v>
      </c>
      <c r="L493" s="62">
        <v>69</v>
      </c>
      <c r="M493" s="63"/>
      <c r="N493" s="63" t="s">
        <v>4637</v>
      </c>
      <c r="O493" s="70" t="s">
        <v>4636</v>
      </c>
      <c r="P493" s="44" t="str">
        <f>CONCATENATE(F493,", ",G493,". (", I493, "). ", H493,". ",K493," ",L493," (",M493,") ",N493,"     ",E493)</f>
        <v>Greenwalt-Boswell, Jaime M., Judith Ott, et al. (2006). Seagrass species composition and distribution trends in relation to salinity fluctuations in Charlotte Harbor, Florida. Florida Scientist 69 () 24-35     Gre2006_24-35</v>
      </c>
    </row>
    <row r="494" spans="1:16" ht="47.25" x14ac:dyDescent="0.25">
      <c r="B494" s="11" t="s">
        <v>1364</v>
      </c>
      <c r="C494" s="59"/>
      <c r="D494" s="60"/>
      <c r="E494" s="12" t="str">
        <f>""&amp;LEFT(F494,3)&amp;""&amp;I494&amp;"_"&amp;N494&amp;""</f>
        <v>Gre2006_877-879</v>
      </c>
      <c r="F494" s="39" t="s">
        <v>5101</v>
      </c>
      <c r="G494" s="81" t="s">
        <v>5102</v>
      </c>
      <c r="H494" s="89" t="s">
        <v>5103</v>
      </c>
      <c r="I494" s="61">
        <v>2006</v>
      </c>
      <c r="J494" s="21" t="s">
        <v>1366</v>
      </c>
      <c r="K494" s="62" t="s">
        <v>59</v>
      </c>
      <c r="L494" s="62">
        <v>29</v>
      </c>
      <c r="M494" s="63" t="s">
        <v>60</v>
      </c>
      <c r="N494" s="63" t="s">
        <v>5104</v>
      </c>
      <c r="P494" s="44" t="str">
        <f>CONCATENATE(F494,", ",G494,". (", I494, "). ", H494,". ",K494," ",L494," (",M494,") ",N494,"     ",E494)</f>
        <v>Greening, Holly, Peter Doering and Cathrine Corbett. (2006). Hurricane impacts on coastal ecosystems. Estuaries and Coasts 29 (6a) 877-879     Gre2006_877-879</v>
      </c>
    </row>
    <row r="495" spans="1:16" ht="63" x14ac:dyDescent="0.25">
      <c r="A495" s="11" t="s">
        <v>1364</v>
      </c>
      <c r="B495" s="11" t="s">
        <v>1364</v>
      </c>
      <c r="C495" s="59">
        <v>1</v>
      </c>
      <c r="D495" s="60" t="s">
        <v>1718</v>
      </c>
      <c r="E495" s="12" t="str">
        <f>""&amp;LEFT(F495,3)&amp;""&amp;I495&amp;"_"&amp;N495&amp;""</f>
        <v>Gre2008_1163-1169</v>
      </c>
      <c r="F495" s="39" t="s">
        <v>3465</v>
      </c>
      <c r="G495" s="40" t="s">
        <v>3466</v>
      </c>
      <c r="H495" s="89" t="s">
        <v>3467</v>
      </c>
      <c r="I495" s="61">
        <v>2008</v>
      </c>
      <c r="J495" s="21" t="s">
        <v>1366</v>
      </c>
      <c r="K495" s="1" t="s">
        <v>59</v>
      </c>
      <c r="L495" s="62">
        <v>27</v>
      </c>
      <c r="M495" s="41" t="s">
        <v>246</v>
      </c>
      <c r="N495" s="41" t="s">
        <v>3468</v>
      </c>
      <c r="P495" s="44" t="str">
        <f>CONCATENATE(F495,", ",G495,". (", I495, "). ", H495,". ",K495," ",L495," (",M495,") ",N495,"     ",E495)</f>
        <v>Gregalis, Kevan C., Sean P. Powers, Kenneth L. Heck. (2008). Restoration of oyster reefs along a bio-physical gradient in Mobile Bay, Alabama. Estuaries and Coasts 27 (5) 1163-1169     Gre2008_1163-1169</v>
      </c>
    </row>
    <row r="496" spans="1:16" ht="47.25" x14ac:dyDescent="0.25">
      <c r="B496" s="11" t="s">
        <v>1364</v>
      </c>
      <c r="C496" s="59"/>
      <c r="D496" s="60"/>
      <c r="E496" s="12" t="str">
        <f>""&amp;LEFT(F496,3)&amp;""&amp;I496&amp;"_"&amp;N496&amp;""</f>
        <v>Gre2012_1-8</v>
      </c>
      <c r="F496" s="39" t="s">
        <v>4638</v>
      </c>
      <c r="G496" s="81" t="s">
        <v>8</v>
      </c>
      <c r="H496" s="89" t="s">
        <v>4639</v>
      </c>
      <c r="I496" s="61">
        <v>2012</v>
      </c>
      <c r="J496" s="21" t="s">
        <v>1366</v>
      </c>
      <c r="K496" s="62" t="s">
        <v>4232</v>
      </c>
      <c r="L496" s="62">
        <v>7</v>
      </c>
      <c r="M496" s="63"/>
      <c r="N496" s="63" t="s">
        <v>344</v>
      </c>
      <c r="O496" s="70" t="s">
        <v>4640</v>
      </c>
      <c r="P496" s="44" t="str">
        <f>CONCATENATE(F496,", ",G496,". (", I496, "). ", H496,". ",K496," ",L496," (",M496,") ",N496,"     ",E496)</f>
        <v>Grech, Lana, et al. (2012). A comparison of threats, vulnerabilities and management approaches in global seagrass bioregions. Env. Res. Letters 7 () 1-8     Gre2012_1-8</v>
      </c>
    </row>
    <row r="497" spans="1:16" ht="47.25" x14ac:dyDescent="0.25">
      <c r="A497" s="11" t="s">
        <v>1364</v>
      </c>
      <c r="B497" s="11" t="s">
        <v>3224</v>
      </c>
      <c r="C497" s="59">
        <v>1</v>
      </c>
      <c r="D497" s="68" t="s">
        <v>1718</v>
      </c>
      <c r="E497" s="12" t="s">
        <v>2764</v>
      </c>
      <c r="F497" s="14" t="s">
        <v>646</v>
      </c>
      <c r="G497" s="14"/>
      <c r="H497" s="34" t="s">
        <v>647</v>
      </c>
      <c r="I497" s="47">
        <v>1997</v>
      </c>
      <c r="J497" s="21" t="s">
        <v>1366</v>
      </c>
      <c r="K497" s="13" t="s">
        <v>648</v>
      </c>
      <c r="L497" s="13">
        <v>66</v>
      </c>
      <c r="M497" s="15"/>
      <c r="N497" s="15" t="s">
        <v>649</v>
      </c>
      <c r="P497" s="44" t="str">
        <f>CONCATENATE(F497,", ",G497,". (", I497, "). ", H497,". ",K497," ",L497," (",M497,") ",N497,"     ",E497)</f>
        <v>Griffifths, David, . (1997). Local and regional species richness in North American lacustrine fish. J. Animal Eco. 66 () 49-56     Gri1997_49-56</v>
      </c>
    </row>
    <row r="498" spans="1:16" ht="63" x14ac:dyDescent="0.25">
      <c r="B498" s="11" t="s">
        <v>1364</v>
      </c>
      <c r="C498" s="59"/>
      <c r="D498" s="68"/>
      <c r="E498" s="12" t="s">
        <v>2765</v>
      </c>
      <c r="F498" s="14" t="s">
        <v>2313</v>
      </c>
      <c r="G498" s="43" t="s">
        <v>8</v>
      </c>
      <c r="H498" s="89" t="s">
        <v>1622</v>
      </c>
      <c r="I498" s="47">
        <v>1999</v>
      </c>
      <c r="J498" s="21" t="s">
        <v>1366</v>
      </c>
      <c r="K498" s="1" t="s">
        <v>47</v>
      </c>
      <c r="L498" s="13">
        <v>22</v>
      </c>
      <c r="M498" s="41" t="s">
        <v>1623</v>
      </c>
      <c r="N498" s="41" t="s">
        <v>1624</v>
      </c>
      <c r="P498" s="44" t="str">
        <f>CONCATENATE(F498,", ",G498,". (", I498, "). ", H498,". ",K498," ",L498," (",M498,") ",N498,"     ",E498)</f>
        <v>Gueznennec, Loïc, et al. (1999). Hydrodynamics of suspended particulate matter in the tidal freshwater zone of a macrotidal estuary (the Seine Estuary, France). Estuaries 22 (3a) 717-727     Gue1999_717-727</v>
      </c>
    </row>
    <row r="499" spans="1:16" ht="47.25" x14ac:dyDescent="0.25">
      <c r="A499" s="11" t="s">
        <v>1364</v>
      </c>
      <c r="B499" s="11" t="s">
        <v>3224</v>
      </c>
      <c r="C499" s="59">
        <v>1</v>
      </c>
      <c r="D499" s="68" t="s">
        <v>1718</v>
      </c>
      <c r="E499" s="12" t="s">
        <v>2766</v>
      </c>
      <c r="F499" s="14" t="s">
        <v>569</v>
      </c>
      <c r="G499" s="14"/>
      <c r="H499" s="34" t="s">
        <v>570</v>
      </c>
      <c r="I499" s="47">
        <v>2001</v>
      </c>
      <c r="J499" s="21" t="s">
        <v>1366</v>
      </c>
      <c r="K499" s="13" t="s">
        <v>571</v>
      </c>
      <c r="L499" s="13">
        <v>37</v>
      </c>
      <c r="M499" s="15"/>
      <c r="N499" s="15" t="s">
        <v>572</v>
      </c>
      <c r="P499" s="44" t="str">
        <f>CONCATENATE(F499,", ",G499,". (", I499, "). ", H499,". ",K499," ",L499," (",M499,") ",N499,"     ",E499)</f>
        <v>Gunderson, Lance H., . (2001). Managing surprising ecosystems in southern Florida. Ecol. Econ. 37 () 371-378     Gun2001_371-378</v>
      </c>
    </row>
    <row r="500" spans="1:16" ht="31.5" x14ac:dyDescent="0.25">
      <c r="A500" s="8" t="s">
        <v>1364</v>
      </c>
      <c r="B500" s="8" t="s">
        <v>3224</v>
      </c>
      <c r="C500" s="8">
        <v>3</v>
      </c>
      <c r="D500" s="68" t="s">
        <v>1714</v>
      </c>
      <c r="E500" s="9" t="s">
        <v>2767</v>
      </c>
      <c r="F500" s="22" t="s">
        <v>1329</v>
      </c>
      <c r="G500" s="22" t="s">
        <v>663</v>
      </c>
      <c r="H500" s="34" t="s">
        <v>2204</v>
      </c>
      <c r="I500" s="46">
        <v>1996</v>
      </c>
      <c r="J500" s="21" t="s">
        <v>2381</v>
      </c>
      <c r="K500" s="23" t="s">
        <v>664</v>
      </c>
      <c r="L500" s="23"/>
      <c r="M500" s="24"/>
      <c r="N500" s="24" t="s">
        <v>195</v>
      </c>
      <c r="O500" s="37" t="s">
        <v>721</v>
      </c>
    </row>
    <row r="501" spans="1:16" x14ac:dyDescent="0.25">
      <c r="B501" s="11" t="s">
        <v>1364</v>
      </c>
      <c r="C501" s="59"/>
      <c r="D501" s="68"/>
      <c r="E501" s="12" t="s">
        <v>2768</v>
      </c>
      <c r="F501" s="14" t="s">
        <v>1479</v>
      </c>
      <c r="G501" s="43"/>
      <c r="H501" s="89" t="s">
        <v>1480</v>
      </c>
      <c r="I501" s="47">
        <v>2004</v>
      </c>
      <c r="J501" s="21" t="s">
        <v>1478</v>
      </c>
      <c r="K501" s="13"/>
      <c r="L501" s="13"/>
      <c r="M501" s="18"/>
      <c r="N501" s="18" t="s">
        <v>1481</v>
      </c>
    </row>
    <row r="502" spans="1:16" ht="63" x14ac:dyDescent="0.25">
      <c r="B502" s="11" t="s">
        <v>1364</v>
      </c>
      <c r="C502" s="59"/>
      <c r="D502" s="60"/>
      <c r="E502" s="12" t="str">
        <f>""&amp;LEFT(F502,3)&amp;""&amp;I502&amp;"_"&amp;N502&amp;""</f>
        <v>Hac2004_55-71</v>
      </c>
      <c r="F502" s="39" t="s">
        <v>4641</v>
      </c>
      <c r="G502" s="81" t="s">
        <v>208</v>
      </c>
      <c r="H502" s="89" t="s">
        <v>4642</v>
      </c>
      <c r="I502" s="61">
        <v>2004</v>
      </c>
      <c r="J502" s="21" t="s">
        <v>1366</v>
      </c>
      <c r="K502" s="62" t="s">
        <v>273</v>
      </c>
      <c r="L502" s="62">
        <v>4</v>
      </c>
      <c r="M502" s="63"/>
      <c r="N502" s="63" t="s">
        <v>4643</v>
      </c>
      <c r="O502" s="70" t="s">
        <v>4644</v>
      </c>
      <c r="P502" s="44" t="str">
        <f>CONCATENATE(F502,", ",G502,". (", I502, "). ", H502,". ",K502," ",L502," (",M502,") ",N502,"     ",E502)</f>
        <v>Hackney, John W., Michael J. Durako. (2004). Size–frequency patterns in morphometric characteristics of the seagrass Thalassia testudinum reflect environmental variability. Eco. Indicators 4 () 55-71     Hac2004_55-71</v>
      </c>
    </row>
    <row r="503" spans="1:16" x14ac:dyDescent="0.25">
      <c r="B503" s="11" t="s">
        <v>1364</v>
      </c>
      <c r="C503" s="59"/>
      <c r="D503" s="60"/>
      <c r="E503" s="12" t="str">
        <f>""&amp;LEFT(F503,3)&amp;""&amp;I503&amp;"_"&amp;N503&amp;""</f>
        <v>Hac2008_1-78</v>
      </c>
      <c r="F503" s="39" t="s">
        <v>1479</v>
      </c>
      <c r="G503" s="43"/>
      <c r="H503" s="89" t="s">
        <v>4206</v>
      </c>
      <c r="I503" s="61">
        <v>2008</v>
      </c>
      <c r="J503" s="21" t="s">
        <v>1478</v>
      </c>
      <c r="K503" s="62" t="s">
        <v>1479</v>
      </c>
      <c r="L503" s="62"/>
      <c r="M503" s="63"/>
      <c r="N503" s="63" t="s">
        <v>1481</v>
      </c>
    </row>
    <row r="504" spans="1:16" ht="31.5" x14ac:dyDescent="0.25">
      <c r="B504" s="11" t="s">
        <v>1364</v>
      </c>
      <c r="C504" s="59"/>
      <c r="D504" s="60"/>
      <c r="E504" s="12" t="str">
        <f>""&amp;LEFT(F504,3)&amp;""&amp;I504&amp;"_"&amp;N504&amp;""</f>
        <v>Had2001_431-461</v>
      </c>
      <c r="F504" s="39" t="s">
        <v>4287</v>
      </c>
      <c r="G504" s="81" t="s">
        <v>4288</v>
      </c>
      <c r="H504" s="89" t="s">
        <v>4289</v>
      </c>
      <c r="I504" s="61">
        <v>2001</v>
      </c>
      <c r="J504" s="21" t="s">
        <v>2381</v>
      </c>
      <c r="K504" s="62" t="s">
        <v>4290</v>
      </c>
      <c r="L504" s="62"/>
      <c r="M504" s="63"/>
      <c r="N504" s="63" t="s">
        <v>4291</v>
      </c>
      <c r="O504" s="70" t="s">
        <v>4292</v>
      </c>
    </row>
    <row r="505" spans="1:16" ht="31.5" x14ac:dyDescent="0.25">
      <c r="A505" s="8" t="s">
        <v>1364</v>
      </c>
      <c r="B505" s="8" t="s">
        <v>3224</v>
      </c>
      <c r="C505" s="8">
        <v>2</v>
      </c>
      <c r="D505" s="68" t="s">
        <v>1714</v>
      </c>
      <c r="E505" s="9" t="s">
        <v>2769</v>
      </c>
      <c r="F505" s="22" t="s">
        <v>686</v>
      </c>
      <c r="G505" s="22"/>
      <c r="H505" s="34" t="s">
        <v>2251</v>
      </c>
      <c r="I505" s="46">
        <v>1969</v>
      </c>
      <c r="J505" s="21" t="s">
        <v>1266</v>
      </c>
      <c r="K505" s="23" t="s">
        <v>687</v>
      </c>
      <c r="L505" s="23"/>
      <c r="M505" s="24"/>
      <c r="N505" s="24" t="s">
        <v>1507</v>
      </c>
      <c r="O505" s="37" t="s">
        <v>685</v>
      </c>
    </row>
    <row r="506" spans="1:16" ht="47.25" x14ac:dyDescent="0.25">
      <c r="B506" s="11" t="s">
        <v>1364</v>
      </c>
      <c r="C506" s="59"/>
      <c r="D506" s="68"/>
      <c r="E506" s="12" t="s">
        <v>2770</v>
      </c>
      <c r="F506" s="14" t="s">
        <v>1625</v>
      </c>
      <c r="G506" s="43" t="s">
        <v>1626</v>
      </c>
      <c r="H506" s="89" t="s">
        <v>1627</v>
      </c>
      <c r="I506" s="47">
        <v>1999</v>
      </c>
      <c r="J506" s="21" t="s">
        <v>1366</v>
      </c>
      <c r="K506" s="1" t="s">
        <v>47</v>
      </c>
      <c r="L506" s="13">
        <v>22</v>
      </c>
      <c r="M506" s="41" t="s">
        <v>242</v>
      </c>
      <c r="N506" s="41" t="s">
        <v>1628</v>
      </c>
      <c r="P506" s="44" t="str">
        <f>CONCATENATE(F506,", ",G506,". (", I506, "). ", H506,". ",K506," ",L506," (",M506,") ",N506,"     ",E506)</f>
        <v>Halley, Robert B., Leanne M. Rouleir. (1999). Reconstructing the history of eastern central Florida Bay using mollusk-shell isotope records. Estuaries 22 (2b) 358-368     Hal1999_358-368</v>
      </c>
    </row>
    <row r="507" spans="1:16" ht="63" x14ac:dyDescent="0.25">
      <c r="A507" s="11" t="s">
        <v>1364</v>
      </c>
      <c r="B507" s="11" t="s">
        <v>1364</v>
      </c>
      <c r="C507" s="59">
        <v>2</v>
      </c>
      <c r="D507" s="68" t="s">
        <v>1718</v>
      </c>
      <c r="E507" s="12" t="s">
        <v>2771</v>
      </c>
      <c r="F507" s="14" t="s">
        <v>601</v>
      </c>
      <c r="G507" s="43" t="s">
        <v>1629</v>
      </c>
      <c r="H507" s="89" t="s">
        <v>602</v>
      </c>
      <c r="I507" s="47">
        <v>1999</v>
      </c>
      <c r="J507" s="21" t="s">
        <v>1366</v>
      </c>
      <c r="K507" s="1" t="s">
        <v>47</v>
      </c>
      <c r="L507" s="13">
        <v>22</v>
      </c>
      <c r="M507" s="41" t="s">
        <v>242</v>
      </c>
      <c r="N507" s="41" t="s">
        <v>603</v>
      </c>
      <c r="P507" s="44" t="str">
        <f>CONCATENATE(F507,", ",G507,". (", I507, "). ", H507,". ",K507," ",L507," (",M507,") ",N507,"     ",E507)</f>
        <v>Hall, Margaret O., Michael J. Durako, James W. Fourqurean, Joseph C Zieman. (1999). Decadal changes in seagrass distribution and abundance in Florida Bay. Estuaries 22 (2b) 445-459     Hal1999_445-459</v>
      </c>
    </row>
    <row r="508" spans="1:16" ht="31.5" x14ac:dyDescent="0.25">
      <c r="B508" s="11" t="s">
        <v>1364</v>
      </c>
      <c r="C508" s="59"/>
      <c r="D508" s="60"/>
      <c r="E508" s="12" t="str">
        <f>""&amp;LEFT(F508,3)&amp;""&amp;I508&amp;"_"&amp;N508&amp;""</f>
        <v>Hal2003_770pp</v>
      </c>
      <c r="F508" s="39" t="s">
        <v>5177</v>
      </c>
      <c r="G508" s="81" t="s">
        <v>8</v>
      </c>
      <c r="H508" s="89" t="s">
        <v>5176</v>
      </c>
      <c r="I508" s="61">
        <v>2003</v>
      </c>
      <c r="J508" s="21" t="s">
        <v>1478</v>
      </c>
      <c r="K508" s="62" t="s">
        <v>5175</v>
      </c>
      <c r="L508" s="62"/>
      <c r="M508" s="63"/>
      <c r="N508" s="63" t="s">
        <v>5178</v>
      </c>
      <c r="O508" s="70" t="s">
        <v>5174</v>
      </c>
      <c r="P508" s="44" t="str">
        <f>CONCATENATE(F508,", ",G508,". (", I508, "). ", H508,". ",K508," ",L508," (",M508,") ",N508,"     ",E508)</f>
        <v>Hallengraeff, G.M., et al. (2003). Manual on harmful marine microalgae. UNESCO  () 770pp     Hal2003_770pp</v>
      </c>
    </row>
    <row r="509" spans="1:16" x14ac:dyDescent="0.25">
      <c r="A509" s="11" t="s">
        <v>1364</v>
      </c>
      <c r="B509" s="11" t="s">
        <v>3224</v>
      </c>
      <c r="C509" s="8">
        <v>1</v>
      </c>
      <c r="D509" s="68" t="s">
        <v>1714</v>
      </c>
      <c r="E509" s="12" t="s">
        <v>2772</v>
      </c>
      <c r="F509" s="39" t="s">
        <v>2475</v>
      </c>
      <c r="G509" s="43"/>
      <c r="H509" s="34" t="s">
        <v>2476</v>
      </c>
      <c r="I509" s="61">
        <v>2004</v>
      </c>
      <c r="J509" s="21" t="s">
        <v>9</v>
      </c>
      <c r="K509" s="1" t="s">
        <v>1349</v>
      </c>
      <c r="L509" s="62"/>
      <c r="M509" s="63"/>
      <c r="N509" s="41" t="s">
        <v>162</v>
      </c>
    </row>
    <row r="510" spans="1:16" ht="63" x14ac:dyDescent="0.25">
      <c r="A510" s="11" t="s">
        <v>1364</v>
      </c>
      <c r="B510" s="11" t="s">
        <v>3224</v>
      </c>
      <c r="C510" s="59">
        <v>1</v>
      </c>
      <c r="D510" s="68" t="s">
        <v>1718</v>
      </c>
      <c r="E510" s="12" t="s">
        <v>2773</v>
      </c>
      <c r="F510" s="14" t="s">
        <v>578</v>
      </c>
      <c r="G510" s="14" t="s">
        <v>579</v>
      </c>
      <c r="H510" s="34" t="s">
        <v>580</v>
      </c>
      <c r="I510" s="47">
        <v>2004</v>
      </c>
      <c r="J510" s="21" t="s">
        <v>1366</v>
      </c>
      <c r="K510" s="13" t="s">
        <v>47</v>
      </c>
      <c r="L510" s="13">
        <v>27</v>
      </c>
      <c r="M510" s="15" t="s">
        <v>237</v>
      </c>
      <c r="N510" s="15" t="s">
        <v>581</v>
      </c>
      <c r="P510" s="44" t="str">
        <f>CONCATENATE(F510,", ",G510,". (", I510, "). ", H510,". ",K510," ",L510," (",M510,") ",N510,"     ",E510)</f>
        <v>Hale, J.A., T.K. Frasier, D.A. Tomasko, M.O. Hall. (2004). Changes in the distribution of seagrass species along Florida's central gulf coast: Iverson and Bittaker revisited. Estuaries 27 (1) 36-43     Hal2004_36-43</v>
      </c>
    </row>
    <row r="511" spans="1:16" ht="63" x14ac:dyDescent="0.25">
      <c r="B511" s="11" t="s">
        <v>1364</v>
      </c>
      <c r="C511" s="59"/>
      <c r="D511" s="60"/>
      <c r="E511" s="12" t="str">
        <f>""&amp;LEFT(F511,3)&amp;""&amp;I511&amp;"_"&amp;N511&amp;""</f>
        <v>Hal2006_109-117</v>
      </c>
      <c r="F511" s="39" t="s">
        <v>3533</v>
      </c>
      <c r="G511" s="40" t="s">
        <v>3534</v>
      </c>
      <c r="H511" s="89" t="s">
        <v>4922</v>
      </c>
      <c r="I511" s="61">
        <v>2006</v>
      </c>
      <c r="J511" s="21" t="s">
        <v>1366</v>
      </c>
      <c r="K511" s="1" t="s">
        <v>33</v>
      </c>
      <c r="L511" s="62">
        <v>310</v>
      </c>
      <c r="M511" s="63"/>
      <c r="N511" s="41" t="s">
        <v>3535</v>
      </c>
      <c r="P511" s="44" t="str">
        <f>CONCATENATE(F511,", ",G511,". (", I511, "). ", H511,". ",K511," ",L511," (",M511,") ",N511,"     ",E511)</f>
        <v>Hall, Lauren M., Dennis M. Hanisak, Robert W. Virnstein. (2006). Fragments of the seagrass Halodule wrightii and Halophila jonsonii as potential recruits in the Indian River Lagoon, Florida. Mar. Eco. Progress Series 310 () 109-117     Hal2006_109-117</v>
      </c>
    </row>
    <row r="512" spans="1:16" ht="63" x14ac:dyDescent="0.25">
      <c r="A512" s="11" t="s">
        <v>1364</v>
      </c>
      <c r="B512" s="11" t="s">
        <v>1364</v>
      </c>
      <c r="C512" s="59">
        <v>1</v>
      </c>
      <c r="D512" s="68" t="s">
        <v>1718</v>
      </c>
      <c r="E512" s="12" t="s">
        <v>2774</v>
      </c>
      <c r="F512" s="14" t="s">
        <v>631</v>
      </c>
      <c r="G512" s="14" t="s">
        <v>8</v>
      </c>
      <c r="H512" s="89" t="s">
        <v>632</v>
      </c>
      <c r="I512" s="47">
        <v>2006</v>
      </c>
      <c r="J512" s="21" t="s">
        <v>1366</v>
      </c>
      <c r="K512" s="13" t="s">
        <v>29</v>
      </c>
      <c r="L512" s="13">
        <v>84</v>
      </c>
      <c r="M512" s="15"/>
      <c r="N512" s="15" t="s">
        <v>633</v>
      </c>
      <c r="P512" s="44" t="str">
        <f>CONCATENATE(F512,", ",G512,". (", I512, "). ", H512,". ",K512," ",L512," (",M512,") ",N512,"     ",E512)</f>
        <v>Hammerstrom, Kamille K., et al. (2006). Seedbank, biomass, and productivity of Halophila decipiens, a deepwater seagrass on the west Florida continental shelf. Aquatic Botany 84 () 110-120     Ham2006_110-120</v>
      </c>
    </row>
    <row r="513" spans="1:16" ht="31.5" x14ac:dyDescent="0.25">
      <c r="B513" s="11" t="s">
        <v>1364</v>
      </c>
      <c r="C513" s="59"/>
      <c r="D513" s="60"/>
      <c r="E513" s="12" t="str">
        <f>""&amp;LEFT(F513,3)&amp;""&amp;I513&amp;"_"&amp;N513&amp;""</f>
        <v>Ham2015_1-55</v>
      </c>
      <c r="F513" s="39" t="s">
        <v>4259</v>
      </c>
      <c r="G513" s="43"/>
      <c r="H513" s="89" t="s">
        <v>4260</v>
      </c>
      <c r="I513" s="61">
        <v>2015</v>
      </c>
      <c r="J513" s="21" t="s">
        <v>2381</v>
      </c>
      <c r="K513" s="62" t="s">
        <v>4261</v>
      </c>
      <c r="L513" s="62"/>
      <c r="M513" s="63"/>
      <c r="N513" s="63" t="s">
        <v>1941</v>
      </c>
    </row>
    <row r="514" spans="1:16" x14ac:dyDescent="0.25">
      <c r="A514" s="8" t="s">
        <v>1364</v>
      </c>
      <c r="B514" s="8" t="s">
        <v>3224</v>
      </c>
      <c r="C514" s="8">
        <v>1</v>
      </c>
      <c r="D514" s="72" t="s">
        <v>2494</v>
      </c>
      <c r="E514" s="9" t="s">
        <v>2775</v>
      </c>
      <c r="F514" s="52" t="s">
        <v>1798</v>
      </c>
      <c r="G514" s="22" t="s">
        <v>1797</v>
      </c>
      <c r="H514" s="34" t="s">
        <v>1792</v>
      </c>
      <c r="I514" s="46">
        <v>1992</v>
      </c>
      <c r="J514" s="21" t="s">
        <v>9</v>
      </c>
      <c r="K514" s="23" t="s">
        <v>1347</v>
      </c>
      <c r="L514" s="23"/>
      <c r="M514" s="24"/>
      <c r="N514" s="24" t="s">
        <v>1799</v>
      </c>
      <c r="O514" s="37" t="s">
        <v>1140</v>
      </c>
    </row>
    <row r="515" spans="1:16" ht="47.25" x14ac:dyDescent="0.25">
      <c r="B515" s="11" t="s">
        <v>1364</v>
      </c>
      <c r="C515" s="59"/>
      <c r="D515" s="60"/>
      <c r="E515" s="12" t="str">
        <f>""&amp;LEFT(F515,3)&amp;""&amp;I515&amp;"_"&amp;N515&amp;""</f>
        <v>Han2001_1-504</v>
      </c>
      <c r="F515" s="39" t="s">
        <v>5080</v>
      </c>
      <c r="G515" s="43"/>
      <c r="H515" s="89" t="s">
        <v>5081</v>
      </c>
      <c r="I515" s="61">
        <v>2001</v>
      </c>
      <c r="J515" s="21" t="s">
        <v>9</v>
      </c>
      <c r="K515" s="62" t="s">
        <v>1351</v>
      </c>
      <c r="L515" s="62"/>
      <c r="M515" s="63"/>
      <c r="N515" s="63" t="s">
        <v>5082</v>
      </c>
      <c r="O515" s="70" t="s">
        <v>5083</v>
      </c>
      <c r="P515" s="44" t="str">
        <f>CONCATENATE(F515,", ",G515,". (", I515, "). ", H515,". ",K515," ",L515," (",M515,") ",N515,"     ",E515)</f>
        <v>Hanisak, Dennis M., . (2001). Photosynthetically acvtive radiation, water quality, and submerged aquatic vegetation in the Indian River Lagoon. HBOI  () 1-504     Han2001_1-504</v>
      </c>
    </row>
    <row r="516" spans="1:16" ht="31.5" x14ac:dyDescent="0.25">
      <c r="A516" s="11" t="s">
        <v>1364</v>
      </c>
      <c r="B516" s="11" t="s">
        <v>3224</v>
      </c>
      <c r="C516" s="59">
        <v>1</v>
      </c>
      <c r="D516" s="60" t="s">
        <v>2495</v>
      </c>
      <c r="E516" s="12" t="str">
        <f>""&amp;LEFT(F516,3)&amp;""&amp;I516&amp;"_"&amp;N516&amp;""</f>
        <v>Har1969_260</v>
      </c>
      <c r="F516" s="39" t="s">
        <v>3400</v>
      </c>
      <c r="G516" s="40" t="s">
        <v>3401</v>
      </c>
      <c r="H516" s="34" t="s">
        <v>3402</v>
      </c>
      <c r="I516" s="61">
        <v>1969</v>
      </c>
      <c r="J516" s="21" t="s">
        <v>1498</v>
      </c>
      <c r="K516" s="1" t="s">
        <v>3390</v>
      </c>
      <c r="L516" s="62"/>
      <c r="M516" s="63"/>
      <c r="N516" s="41" t="s">
        <v>3403</v>
      </c>
      <c r="P516" s="44" t="str">
        <f>CONCATENATE(F516,", ",G516,". (", I516, "). ", H516,". ",K516," ",L516," (",M516,") ",N516,"     ",E516)</f>
        <v>Hartman, Philip E., Sigmund R. Suskind. (1969). Gene Action; Second Edition. Prentice-Hall  () 260     Har1969_260</v>
      </c>
    </row>
    <row r="517" spans="1:16" ht="63" x14ac:dyDescent="0.25">
      <c r="A517" s="8" t="s">
        <v>1364</v>
      </c>
      <c r="B517" s="8" t="s">
        <v>3224</v>
      </c>
      <c r="C517" s="8">
        <v>1</v>
      </c>
      <c r="D517" s="68" t="s">
        <v>1714</v>
      </c>
      <c r="E517" s="9" t="s">
        <v>2776</v>
      </c>
      <c r="F517" s="22" t="s">
        <v>1822</v>
      </c>
      <c r="G517" s="22"/>
      <c r="H517" s="34" t="s">
        <v>1100</v>
      </c>
      <c r="I517" s="46">
        <v>1992</v>
      </c>
      <c r="J517" s="21" t="s">
        <v>997</v>
      </c>
      <c r="K517" s="23" t="s">
        <v>1101</v>
      </c>
      <c r="L517" s="23"/>
      <c r="M517" s="24"/>
      <c r="N517" s="24" t="s">
        <v>1823</v>
      </c>
      <c r="O517" s="37" t="s">
        <v>1099</v>
      </c>
    </row>
    <row r="518" spans="1:16" ht="63" x14ac:dyDescent="0.25">
      <c r="A518" s="11" t="s">
        <v>1364</v>
      </c>
      <c r="B518" s="11" t="s">
        <v>1364</v>
      </c>
      <c r="C518" s="59">
        <v>1</v>
      </c>
      <c r="D518" s="60" t="s">
        <v>1718</v>
      </c>
      <c r="E518" s="12" t="str">
        <f>""&amp;LEFT(F518,3)&amp;""&amp;I518&amp;"_"&amp;N518&amp;""</f>
        <v>Har1996_2305-2315</v>
      </c>
      <c r="F518" s="39" t="s">
        <v>3469</v>
      </c>
      <c r="G518" s="40" t="s">
        <v>3470</v>
      </c>
      <c r="H518" s="89" t="s">
        <v>3471</v>
      </c>
      <c r="I518" s="61">
        <v>1996</v>
      </c>
      <c r="J518" s="21" t="s">
        <v>1366</v>
      </c>
      <c r="K518" s="1" t="s">
        <v>3472</v>
      </c>
      <c r="L518" s="62">
        <v>50</v>
      </c>
      <c r="M518" s="41" t="s">
        <v>256</v>
      </c>
      <c r="N518" s="41" t="s">
        <v>3473</v>
      </c>
      <c r="P518" s="44" t="str">
        <f>CONCATENATE(F518,", ",G518,". (", I518, "). ", H518,". ",K518," ",L518," (",M518,") ",N518,"     ",E518)</f>
        <v>Hare, Matthew P., John C. Avise. (1996). Molecular genetic analysis of a stepped multilocus cline in the American Oyster (Crassostrea virginica). Evolution 50 (6) 2305-2315     Har1996_2305-2315</v>
      </c>
    </row>
    <row r="519" spans="1:16" ht="47.25" x14ac:dyDescent="0.25">
      <c r="A519" s="11" t="s">
        <v>1364</v>
      </c>
      <c r="B519" s="11" t="s">
        <v>3224</v>
      </c>
      <c r="C519" s="59">
        <v>1</v>
      </c>
      <c r="D519" s="60" t="s">
        <v>3604</v>
      </c>
      <c r="E519" s="12" t="str">
        <f>""&amp;LEFT(F519,3)&amp;""&amp;I519&amp;"_"&amp;N519&amp;""</f>
        <v>Har2000_201</v>
      </c>
      <c r="F519" s="39" t="s">
        <v>1024</v>
      </c>
      <c r="G519" s="43"/>
      <c r="H519" s="34" t="s">
        <v>3645</v>
      </c>
      <c r="I519" s="61">
        <v>2000</v>
      </c>
      <c r="J519" s="21" t="s">
        <v>2381</v>
      </c>
      <c r="K519" s="1" t="s">
        <v>1351</v>
      </c>
      <c r="L519" s="62">
        <v>1</v>
      </c>
      <c r="M519" s="63"/>
      <c r="N519" s="41" t="s">
        <v>3646</v>
      </c>
    </row>
    <row r="520" spans="1:16" ht="47.25" x14ac:dyDescent="0.25">
      <c r="A520" s="8"/>
      <c r="B520" s="8" t="s">
        <v>1364</v>
      </c>
      <c r="C520" s="59"/>
      <c r="D520" s="68"/>
      <c r="E520" s="9" t="s">
        <v>2777</v>
      </c>
      <c r="F520" s="22" t="s">
        <v>1024</v>
      </c>
      <c r="G520" s="22"/>
      <c r="H520" s="89" t="s">
        <v>1386</v>
      </c>
      <c r="I520" s="46">
        <v>2004</v>
      </c>
      <c r="J520" s="21" t="s">
        <v>9</v>
      </c>
      <c r="K520" s="23" t="s">
        <v>1271</v>
      </c>
      <c r="L520" s="23"/>
      <c r="M520" s="24"/>
      <c r="N520" s="24" t="s">
        <v>1387</v>
      </c>
      <c r="O520" s="37" t="s">
        <v>921</v>
      </c>
    </row>
    <row r="521" spans="1:16" ht="47.25" x14ac:dyDescent="0.25">
      <c r="A521" s="8"/>
      <c r="B521" s="8" t="s">
        <v>1364</v>
      </c>
      <c r="C521" s="59"/>
      <c r="D521" s="68"/>
      <c r="E521" s="9" t="s">
        <v>2778</v>
      </c>
      <c r="F521" s="22" t="s">
        <v>1024</v>
      </c>
      <c r="G521" s="22"/>
      <c r="H521" s="89" t="s">
        <v>1388</v>
      </c>
      <c r="I521" s="46">
        <v>2004</v>
      </c>
      <c r="J521" s="21" t="s">
        <v>9</v>
      </c>
      <c r="K521" s="23" t="s">
        <v>1271</v>
      </c>
      <c r="L521" s="23"/>
      <c r="M521" s="24"/>
      <c r="N521" s="24" t="s">
        <v>1389</v>
      </c>
      <c r="O521" s="37" t="s">
        <v>921</v>
      </c>
    </row>
    <row r="522" spans="1:16" ht="47.25" x14ac:dyDescent="0.25">
      <c r="A522" s="8"/>
      <c r="B522" s="8" t="s">
        <v>1364</v>
      </c>
      <c r="C522" s="59"/>
      <c r="D522" s="68"/>
      <c r="E522" s="9" t="s">
        <v>2779</v>
      </c>
      <c r="F522" s="22" t="s">
        <v>1024</v>
      </c>
      <c r="G522" s="22"/>
      <c r="H522" s="89" t="s">
        <v>1391</v>
      </c>
      <c r="I522" s="46">
        <v>2004</v>
      </c>
      <c r="J522" s="21" t="s">
        <v>9</v>
      </c>
      <c r="K522" s="23" t="s">
        <v>1271</v>
      </c>
      <c r="L522" s="23"/>
      <c r="M522" s="24"/>
      <c r="N522" s="24" t="s">
        <v>1390</v>
      </c>
      <c r="O522" s="37" t="s">
        <v>921</v>
      </c>
    </row>
    <row r="523" spans="1:16" ht="47.25" x14ac:dyDescent="0.25">
      <c r="B523" s="11" t="s">
        <v>1364</v>
      </c>
      <c r="C523" s="59"/>
      <c r="D523" s="68"/>
      <c r="E523" s="12" t="s">
        <v>2780</v>
      </c>
      <c r="F523" s="14" t="s">
        <v>1459</v>
      </c>
      <c r="G523" s="14" t="s">
        <v>1460</v>
      </c>
      <c r="H523" s="89" t="s">
        <v>1461</v>
      </c>
      <c r="I523" s="47">
        <v>1988</v>
      </c>
      <c r="J523" s="21" t="s">
        <v>1366</v>
      </c>
      <c r="K523" s="13" t="s">
        <v>1462</v>
      </c>
      <c r="L523" s="13">
        <v>11</v>
      </c>
      <c r="M523" s="18" t="s">
        <v>237</v>
      </c>
      <c r="N523" s="18" t="s">
        <v>1463</v>
      </c>
      <c r="P523" s="44" t="str">
        <f>CONCATENATE(F523,", ",G523,". (", I523, "). ", H523,". ",K523," ",L523," (",M523,") ",N523,"     ",E523)</f>
        <v>Hassan, Mohamad N., Roger D. Stern. (1988). A simple method for analising daily rainfall data: A case study for Kota Bharu. Pertanika 11 (1) 101-106     Has1988_101-106</v>
      </c>
    </row>
    <row r="524" spans="1:16" ht="47.25" x14ac:dyDescent="0.25">
      <c r="A524" s="8" t="s">
        <v>1364</v>
      </c>
      <c r="B524" s="8" t="s">
        <v>3224</v>
      </c>
      <c r="C524" s="8">
        <v>1</v>
      </c>
      <c r="D524" s="68" t="s">
        <v>1714</v>
      </c>
      <c r="E524" s="9" t="s">
        <v>2781</v>
      </c>
      <c r="F524" s="22" t="s">
        <v>1308</v>
      </c>
      <c r="G524" s="22" t="s">
        <v>1957</v>
      </c>
      <c r="H524" s="34" t="s">
        <v>1958</v>
      </c>
      <c r="I524" s="49">
        <v>1980</v>
      </c>
      <c r="J524" s="21" t="s">
        <v>9</v>
      </c>
      <c r="K524" s="23" t="s">
        <v>332</v>
      </c>
      <c r="L524" s="23"/>
      <c r="M524" s="24"/>
      <c r="N524" s="24" t="s">
        <v>1926</v>
      </c>
      <c r="O524" s="37" t="s">
        <v>914</v>
      </c>
    </row>
    <row r="525" spans="1:16" ht="31.5" x14ac:dyDescent="0.25">
      <c r="A525" s="8" t="s">
        <v>1364</v>
      </c>
      <c r="B525" s="8" t="s">
        <v>3224</v>
      </c>
      <c r="C525" s="8">
        <v>1</v>
      </c>
      <c r="D525" s="68" t="s">
        <v>1714</v>
      </c>
      <c r="E525" s="9" t="s">
        <v>2782</v>
      </c>
      <c r="F525" s="22" t="s">
        <v>1308</v>
      </c>
      <c r="G525" s="22" t="s">
        <v>1957</v>
      </c>
      <c r="H525" s="34" t="s">
        <v>896</v>
      </c>
      <c r="I525" s="46">
        <v>1985</v>
      </c>
      <c r="J525" s="21" t="s">
        <v>9</v>
      </c>
      <c r="K525" s="23" t="s">
        <v>332</v>
      </c>
      <c r="L525" s="23"/>
      <c r="M525" s="24"/>
      <c r="N525" s="24" t="s">
        <v>1499</v>
      </c>
      <c r="O525" s="37" t="s">
        <v>895</v>
      </c>
    </row>
    <row r="526" spans="1:16" x14ac:dyDescent="0.25">
      <c r="A526" s="8" t="s">
        <v>1364</v>
      </c>
      <c r="B526" s="8" t="s">
        <v>1364</v>
      </c>
      <c r="C526" s="8">
        <v>1</v>
      </c>
      <c r="D526" s="68" t="s">
        <v>1714</v>
      </c>
      <c r="E526" s="9" t="s">
        <v>2783</v>
      </c>
      <c r="F526" s="22" t="s">
        <v>1308</v>
      </c>
      <c r="G526" s="22"/>
      <c r="H526" s="89" t="s">
        <v>892</v>
      </c>
      <c r="I526" s="46">
        <v>1988</v>
      </c>
      <c r="J526" s="21" t="s">
        <v>9</v>
      </c>
      <c r="K526" s="23" t="s">
        <v>332</v>
      </c>
      <c r="L526" s="23"/>
      <c r="M526" s="24"/>
      <c r="N526" s="24" t="s">
        <v>1475</v>
      </c>
      <c r="O526" s="37" t="s">
        <v>891</v>
      </c>
    </row>
    <row r="527" spans="1:16" ht="63" x14ac:dyDescent="0.25">
      <c r="B527" s="11" t="s">
        <v>1364</v>
      </c>
      <c r="C527" s="59"/>
      <c r="D527" s="68"/>
      <c r="E527" s="12" t="s">
        <v>2784</v>
      </c>
      <c r="F527" s="14" t="s">
        <v>159</v>
      </c>
      <c r="G527" s="14" t="s">
        <v>8</v>
      </c>
      <c r="H527" s="89" t="s">
        <v>1434</v>
      </c>
      <c r="I527" s="47">
        <v>2001</v>
      </c>
      <c r="J527" s="21" t="s">
        <v>1366</v>
      </c>
      <c r="K527" s="13" t="s">
        <v>29</v>
      </c>
      <c r="L527" s="13">
        <v>69</v>
      </c>
      <c r="M527" s="15"/>
      <c r="N527" s="15" t="s">
        <v>160</v>
      </c>
      <c r="P527" s="44" t="str">
        <f>CONCATENATE(F527,", ",G527,". (", I527, "). ", H527,". ",K527," ",L527," (",M527,") ",N527,"     ",E527)</f>
        <v>Hauxwell, Jennifer, et al. (2001). Measuring production of Halodule wrightii: additional evidence suggests clipping underestimates growth rate. Aquatic Botany 69 () 41-54     Hau2001_41-54</v>
      </c>
    </row>
    <row r="528" spans="1:16" ht="47.25" x14ac:dyDescent="0.25">
      <c r="A528" s="11" t="s">
        <v>1364</v>
      </c>
      <c r="B528" s="11" t="s">
        <v>1364</v>
      </c>
      <c r="C528" s="59">
        <v>1</v>
      </c>
      <c r="D528" s="60" t="s">
        <v>1718</v>
      </c>
      <c r="E528" s="12" t="str">
        <f>""&amp;LEFT(F528,3)&amp;""&amp;I528&amp;"_"&amp;N528&amp;""</f>
        <v>Hav1970_248-264</v>
      </c>
      <c r="F528" s="39" t="s">
        <v>4137</v>
      </c>
      <c r="G528" s="81" t="s">
        <v>4138</v>
      </c>
      <c r="H528" s="89" t="s">
        <v>4923</v>
      </c>
      <c r="I528" s="61">
        <v>1970</v>
      </c>
      <c r="J528" s="21" t="s">
        <v>1366</v>
      </c>
      <c r="K528" s="62" t="s">
        <v>190</v>
      </c>
      <c r="L528" s="62">
        <v>139</v>
      </c>
      <c r="M528" s="63"/>
      <c r="N528" s="63" t="s">
        <v>4139</v>
      </c>
      <c r="P528" s="44" t="str">
        <f>CONCATENATE(F528,", ",G528,". (", I528, "). ", H528,". ",K528," ",L528," (",M528,") ",N528,"     ",E528)</f>
        <v>Haven, Dexter S., Reinaldo Morales-Alamo. (1970). Filtration of particles from suspension by the American Oyster Crassostrea virginica. Bio. Bul. 139 () 248-264     Hav1970_248-264</v>
      </c>
    </row>
    <row r="529" spans="1:16" ht="63" x14ac:dyDescent="0.25">
      <c r="A529" s="11" t="s">
        <v>1364</v>
      </c>
      <c r="B529" s="11" t="s">
        <v>1364</v>
      </c>
      <c r="C529" s="59">
        <v>1</v>
      </c>
      <c r="D529" s="60" t="s">
        <v>1718</v>
      </c>
      <c r="E529" s="12" t="str">
        <f>""&amp;LEFT(F529,3)&amp;""&amp;I529&amp;"_"&amp;N529&amp;""</f>
        <v>Hav1985_271-282</v>
      </c>
      <c r="F529" s="39" t="s">
        <v>4083</v>
      </c>
      <c r="G529" s="81" t="s">
        <v>4084</v>
      </c>
      <c r="H529" s="89" t="s">
        <v>4924</v>
      </c>
      <c r="I529" s="61">
        <v>1985</v>
      </c>
      <c r="J529" s="21" t="s">
        <v>1366</v>
      </c>
      <c r="K529" s="62" t="s">
        <v>132</v>
      </c>
      <c r="L529" s="62">
        <v>86</v>
      </c>
      <c r="M529" s="63"/>
      <c r="N529" s="63" t="s">
        <v>4085</v>
      </c>
      <c r="P529" s="44" t="str">
        <f>CONCATENATE(F529,", ",G529,". (", I529, "). ", H529,". ",K529," ",L529," (",M529,") ",N529,"     ",E529)</f>
        <v>Haven, D.S., L.W. Fritz. (1985). Setting of the American oyster Crassostrea virginica in the James River, Virginia, USA: temporal and spatial distribution. Mar. Bio. 86 () 271-282     Hav1985_271-282</v>
      </c>
    </row>
    <row r="530" spans="1:16" ht="63" x14ac:dyDescent="0.25">
      <c r="B530" s="11" t="s">
        <v>3224</v>
      </c>
      <c r="C530" s="59"/>
      <c r="D530" s="60"/>
      <c r="E530" s="12" t="str">
        <f>""&amp;LEFT(F530,3)&amp;""&amp;I530&amp;"_"&amp;N530&amp;""</f>
        <v>Hav1994_133-136</v>
      </c>
      <c r="F530" s="39" t="s">
        <v>4645</v>
      </c>
      <c r="G530" s="43"/>
      <c r="H530" s="34" t="s">
        <v>4646</v>
      </c>
      <c r="I530" s="61">
        <v>1994</v>
      </c>
      <c r="J530" s="21" t="s">
        <v>1366</v>
      </c>
      <c r="K530" s="62" t="s">
        <v>4647</v>
      </c>
      <c r="L530" s="62">
        <v>10</v>
      </c>
      <c r="M530" s="63" t="s">
        <v>367</v>
      </c>
      <c r="N530" s="63" t="s">
        <v>4648</v>
      </c>
      <c r="O530" s="70" t="s">
        <v>4649</v>
      </c>
      <c r="P530" s="44" t="str">
        <f>CONCATENATE(F530,", ",G530,". (", I530, "). ", H530,". ",K530," ",L530," (",M530,") ",N530,"     ",E530)</f>
        <v>Havens, Karl E., . (1994). Relationships of Annual Chlorophyll a Means, Maxima, and Algal Bloom Frequencies in a Shallow Eutrophic Lake (Lake Okeechobee, Florida, USA). Lake Res. Mgmnt 10 (2) 133-136     Hav1994_133-136</v>
      </c>
    </row>
    <row r="531" spans="1:16" ht="63" x14ac:dyDescent="0.25">
      <c r="A531" s="11" t="s">
        <v>1364</v>
      </c>
      <c r="B531" s="11" t="s">
        <v>1364</v>
      </c>
      <c r="C531" s="59">
        <v>2</v>
      </c>
      <c r="D531" s="60" t="s">
        <v>1718</v>
      </c>
      <c r="E531" s="12" t="str">
        <f>""&amp;LEFT(F531,3)&amp;""&amp;I531&amp;"_"&amp;N531&amp;""</f>
        <v>Hay1981_80-88</v>
      </c>
      <c r="F531" s="39" t="s">
        <v>3474</v>
      </c>
      <c r="G531" s="40" t="s">
        <v>3475</v>
      </c>
      <c r="H531" s="89" t="s">
        <v>3476</v>
      </c>
      <c r="I531" s="61">
        <v>1981</v>
      </c>
      <c r="J531" s="21" t="s">
        <v>1366</v>
      </c>
      <c r="K531" s="1" t="s">
        <v>3457</v>
      </c>
      <c r="L531" s="62">
        <v>160</v>
      </c>
      <c r="M531" s="63"/>
      <c r="N531" s="41" t="s">
        <v>3477</v>
      </c>
      <c r="P531" s="44" t="str">
        <f>CONCATENATE(F531,", ",G531,". (", I531, "). ", H531,". ",K531," ",L531," (",M531,") ",N531,"     ",E531)</f>
        <v>Hayes, Paul F., R. Winston Menzel. (1981). The reproductive cycle of early setting Crassostrea virginica (Gmelin) in the northern Gulf of Mexico, and its implications for population recruitment. Biol. Bul. 160 () 80-88     Hay1981_80-88</v>
      </c>
    </row>
    <row r="532" spans="1:16" ht="63" x14ac:dyDescent="0.25">
      <c r="B532" s="11" t="s">
        <v>1364</v>
      </c>
      <c r="C532" s="59"/>
      <c r="D532" s="60"/>
      <c r="E532" s="12" t="str">
        <f>""&amp;LEFT(F532,3)&amp;""&amp;I532&amp;"_"&amp;N532&amp;""</f>
        <v>Hay2011_1-10</v>
      </c>
      <c r="F532" s="39" t="s">
        <v>4293</v>
      </c>
      <c r="G532" s="81" t="s">
        <v>4294</v>
      </c>
      <c r="H532" s="89" t="s">
        <v>4295</v>
      </c>
      <c r="I532" s="61">
        <v>2011</v>
      </c>
      <c r="J532" s="21" t="s">
        <v>1366</v>
      </c>
      <c r="K532" s="62" t="s">
        <v>33</v>
      </c>
      <c r="L532" s="62">
        <v>431</v>
      </c>
      <c r="M532" s="63"/>
      <c r="N532" s="63" t="s">
        <v>592</v>
      </c>
      <c r="O532" s="70" t="s">
        <v>4296</v>
      </c>
      <c r="P532" s="44" t="str">
        <f>CONCATENATE(F532,", ",G532,". (", I532, "). ", H532,". ",K532," ",L532," (",M532,") ",N532,"     ",E532)</f>
        <v>Haydar, Deniz, Wim J. Wolff. (2011). Predicting invasion patterns in coastal ecosystems: relationship between vector strength and vector tempo. Mar. Eco. Progress Series 431 () 1-10     Hay2011_1-10</v>
      </c>
    </row>
    <row r="533" spans="1:16" x14ac:dyDescent="0.25">
      <c r="A533" s="8" t="s">
        <v>1364</v>
      </c>
      <c r="B533" s="8" t="s">
        <v>3224</v>
      </c>
      <c r="C533" s="8">
        <v>2</v>
      </c>
      <c r="D533" s="68" t="s">
        <v>1714</v>
      </c>
      <c r="E533" s="9" t="s">
        <v>2785</v>
      </c>
      <c r="F533" s="22" t="s">
        <v>988</v>
      </c>
      <c r="G533" s="22"/>
      <c r="H533" s="34" t="s">
        <v>1859</v>
      </c>
      <c r="I533" s="46">
        <v>1992</v>
      </c>
      <c r="J533" s="21" t="s">
        <v>9</v>
      </c>
      <c r="K533" s="23" t="s">
        <v>1271</v>
      </c>
      <c r="L533" s="23"/>
      <c r="M533" s="24"/>
      <c r="N533" s="24" t="s">
        <v>360</v>
      </c>
      <c r="O533" s="37" t="s">
        <v>1029</v>
      </c>
    </row>
    <row r="534" spans="1:16" ht="31.5" x14ac:dyDescent="0.25">
      <c r="A534" s="8" t="s">
        <v>1364</v>
      </c>
      <c r="B534" s="8" t="s">
        <v>1364</v>
      </c>
      <c r="C534" s="8">
        <v>1</v>
      </c>
      <c r="D534" s="68" t="s">
        <v>1714</v>
      </c>
      <c r="E534" s="9" t="s">
        <v>2487</v>
      </c>
      <c r="F534" s="22" t="s">
        <v>988</v>
      </c>
      <c r="G534" s="22"/>
      <c r="H534" s="89" t="s">
        <v>5213</v>
      </c>
      <c r="I534" s="46">
        <v>1999</v>
      </c>
      <c r="J534" s="21" t="s">
        <v>1415</v>
      </c>
      <c r="K534" s="23" t="s">
        <v>1301</v>
      </c>
      <c r="L534" s="23"/>
      <c r="M534" s="24"/>
      <c r="N534" s="24" t="s">
        <v>1490</v>
      </c>
      <c r="O534" s="37" t="s">
        <v>987</v>
      </c>
    </row>
    <row r="535" spans="1:16" ht="31.5" x14ac:dyDescent="0.25">
      <c r="A535" s="8" t="s">
        <v>1364</v>
      </c>
      <c r="B535" s="8" t="s">
        <v>1364</v>
      </c>
      <c r="C535" s="8">
        <v>1</v>
      </c>
      <c r="D535" s="68" t="s">
        <v>1714</v>
      </c>
      <c r="E535" s="9" t="s">
        <v>2488</v>
      </c>
      <c r="F535" s="22" t="s">
        <v>988</v>
      </c>
      <c r="G535" s="22"/>
      <c r="H535" s="89" t="s">
        <v>5213</v>
      </c>
      <c r="I535" s="46">
        <v>1999</v>
      </c>
      <c r="J535" s="21" t="s">
        <v>856</v>
      </c>
      <c r="K535" s="23" t="s">
        <v>1271</v>
      </c>
      <c r="L535" s="23"/>
      <c r="M535" s="24"/>
      <c r="N535" s="24" t="s">
        <v>1410</v>
      </c>
      <c r="O535" s="37" t="s">
        <v>1010</v>
      </c>
    </row>
    <row r="536" spans="1:16" x14ac:dyDescent="0.25">
      <c r="B536" s="11" t="s">
        <v>1364</v>
      </c>
      <c r="C536" s="59"/>
      <c r="D536" s="60"/>
      <c r="E536" s="12" t="str">
        <f>""&amp;LEFT(F536,3)&amp;""&amp;I536&amp;"_"&amp;N536&amp;""</f>
        <v>Haz2015_1-55</v>
      </c>
      <c r="F536" s="39" t="s">
        <v>988</v>
      </c>
      <c r="G536" s="43"/>
      <c r="H536" s="89" t="s">
        <v>4481</v>
      </c>
      <c r="I536" s="61">
        <v>2015</v>
      </c>
      <c r="J536" s="21" t="s">
        <v>856</v>
      </c>
      <c r="K536" s="62" t="s">
        <v>4482</v>
      </c>
      <c r="L536" s="62"/>
      <c r="M536" s="63"/>
      <c r="N536" s="63" t="s">
        <v>1941</v>
      </c>
    </row>
    <row r="537" spans="1:16" ht="47.25" x14ac:dyDescent="0.25">
      <c r="B537" s="11" t="s">
        <v>1364</v>
      </c>
      <c r="C537" s="59"/>
      <c r="D537" s="60"/>
      <c r="E537" s="12" t="str">
        <f>""&amp;LEFT(F537,3)&amp;""&amp;I537&amp;"_"&amp;N537&amp;""</f>
        <v>HDR2001_1-44</v>
      </c>
      <c r="F537" s="39" t="s">
        <v>4462</v>
      </c>
      <c r="G537" s="81" t="s">
        <v>4463</v>
      </c>
      <c r="H537" s="89" t="s">
        <v>4464</v>
      </c>
      <c r="I537" s="61">
        <v>2001</v>
      </c>
      <c r="J537" s="21" t="s">
        <v>9</v>
      </c>
      <c r="K537" s="62" t="s">
        <v>1346</v>
      </c>
      <c r="L537" s="62"/>
      <c r="M537" s="63"/>
      <c r="N537" s="63" t="s">
        <v>1471</v>
      </c>
      <c r="O537" s="70" t="s">
        <v>4465</v>
      </c>
    </row>
    <row r="538" spans="1:16" ht="63" x14ac:dyDescent="0.25">
      <c r="A538" s="11" t="s">
        <v>1364</v>
      </c>
      <c r="B538" s="11" t="s">
        <v>3224</v>
      </c>
      <c r="C538" s="59">
        <v>1</v>
      </c>
      <c r="D538" s="68" t="s">
        <v>1718</v>
      </c>
      <c r="E538" s="12" t="s">
        <v>2786</v>
      </c>
      <c r="F538" s="39" t="s">
        <v>2372</v>
      </c>
      <c r="G538" s="43"/>
      <c r="H538" s="34" t="s">
        <v>4805</v>
      </c>
      <c r="I538" s="61">
        <v>1982</v>
      </c>
      <c r="J538" s="21" t="s">
        <v>1366</v>
      </c>
      <c r="K538" s="1" t="s">
        <v>2436</v>
      </c>
      <c r="L538" s="62">
        <v>7</v>
      </c>
      <c r="M538" s="41" t="s">
        <v>367</v>
      </c>
      <c r="N538" s="41" t="s">
        <v>2481</v>
      </c>
      <c r="P538" s="44" t="str">
        <f>CONCATENATE(F538,", ",G538,". (", I538, "). ", H538,". ",K538," ",L538," (",M538,") ",N538,"     ",E538)</f>
        <v>Heard, Richard W., . (1982). Observations on the food and food habits of clapper rails (Rallus longirostris) from tidal marshes along the east and gulf coasts of the United States. Gulf Research Reports 7 (2) 125-135     Hea1982_125-135</v>
      </c>
    </row>
    <row r="539" spans="1:16" ht="31.5" x14ac:dyDescent="0.25">
      <c r="A539" s="11" t="s">
        <v>1364</v>
      </c>
      <c r="B539" s="11" t="s">
        <v>3224</v>
      </c>
      <c r="C539" s="59">
        <v>1</v>
      </c>
      <c r="D539" s="60" t="s">
        <v>3604</v>
      </c>
      <c r="E539" s="12" t="str">
        <f>""&amp;LEFT(F539,3)&amp;""&amp;I539&amp;"_"&amp;N539&amp;""</f>
        <v>Hea1982_82</v>
      </c>
      <c r="F539" s="39" t="s">
        <v>2372</v>
      </c>
      <c r="G539" s="40" t="s">
        <v>3647</v>
      </c>
      <c r="H539" s="34" t="s">
        <v>3648</v>
      </c>
      <c r="I539" s="61">
        <v>1982</v>
      </c>
      <c r="J539" s="21" t="s">
        <v>2381</v>
      </c>
      <c r="K539" s="1" t="s">
        <v>3649</v>
      </c>
      <c r="L539" s="62">
        <v>1</v>
      </c>
      <c r="M539" s="63"/>
      <c r="N539" s="41" t="s">
        <v>3435</v>
      </c>
    </row>
    <row r="540" spans="1:16" ht="78.75" x14ac:dyDescent="0.25">
      <c r="A540" s="11" t="s">
        <v>1364</v>
      </c>
      <c r="B540" s="11" t="s">
        <v>3224</v>
      </c>
      <c r="C540" s="59">
        <v>1</v>
      </c>
      <c r="D540" s="68" t="s">
        <v>1718</v>
      </c>
      <c r="E540" s="12" t="s">
        <v>2787</v>
      </c>
      <c r="F540" s="39" t="s">
        <v>2372</v>
      </c>
      <c r="G540" s="40" t="s">
        <v>2373</v>
      </c>
      <c r="H540" s="34" t="s">
        <v>2374</v>
      </c>
      <c r="I540" s="61">
        <v>1993</v>
      </c>
      <c r="J540" s="21" t="s">
        <v>1366</v>
      </c>
      <c r="K540" s="1" t="s">
        <v>2375</v>
      </c>
      <c r="L540" s="62">
        <v>13</v>
      </c>
      <c r="M540" s="41" t="s">
        <v>214</v>
      </c>
      <c r="N540" s="41" t="s">
        <v>2376</v>
      </c>
      <c r="P540" s="44" t="str">
        <f>CONCATENATE(F540,", ",G540,". (", I540, "). ", H540,". ",K540," ",L540," (",M540,") ",N540,"     ",E540)</f>
        <v>Heard, Richard W., Stephen Spotte, Patricia M. Bubucis. (1993). Pontoniine Shrimps (Decapoda: Caridea: Palaemonidae) of the northwest Atlantic. III. Neopericlimenes thornei, new genus, new species, from Pine Cay, Turks and Caicos Islands, British West Indies. J. Crustacean Biology 13 (4) 793-800     Hea1993_793-800</v>
      </c>
    </row>
    <row r="541" spans="1:16" ht="63" x14ac:dyDescent="0.25">
      <c r="A541" s="11" t="s">
        <v>1364</v>
      </c>
      <c r="B541" s="11" t="s">
        <v>1364</v>
      </c>
      <c r="C541" s="59">
        <v>1</v>
      </c>
      <c r="D541" s="68" t="s">
        <v>1718</v>
      </c>
      <c r="E541" s="12" t="s">
        <v>2788</v>
      </c>
      <c r="F541" s="39" t="s">
        <v>2372</v>
      </c>
      <c r="G541" s="40" t="s">
        <v>2428</v>
      </c>
      <c r="H541" s="89" t="s">
        <v>2429</v>
      </c>
      <c r="I541" s="61">
        <v>1998</v>
      </c>
      <c r="J541" s="21" t="s">
        <v>1366</v>
      </c>
      <c r="K541" s="1" t="s">
        <v>2426</v>
      </c>
      <c r="L541" s="62">
        <v>111</v>
      </c>
      <c r="M541" s="41" t="s">
        <v>214</v>
      </c>
      <c r="N541" s="41" t="s">
        <v>2430</v>
      </c>
      <c r="P541" s="44" t="str">
        <f>CONCATENATE(F541,", ",G541,". (", I541, "). ", H541,". ",K541," ",L541," (",M541,") ",N541,"     ",E541)</f>
        <v>Heard, Richard W., Raymond B. Manning. (1998). A new genus and species of ghost shrimp (Crustacea: Decapoda: Callianassidae) from the Atlantic Ocean. Proc. Biol. Soc. Wash. 111 (4) 883-888     Hea1998_883-888</v>
      </c>
    </row>
    <row r="542" spans="1:16" ht="63" x14ac:dyDescent="0.25">
      <c r="A542" s="11" t="s">
        <v>1364</v>
      </c>
      <c r="B542" s="11" t="s">
        <v>3224</v>
      </c>
      <c r="C542" s="59">
        <v>1</v>
      </c>
      <c r="D542" s="60" t="s">
        <v>1718</v>
      </c>
      <c r="E542" s="12" t="str">
        <f>""&amp;LEFT(F542,3)&amp;""&amp;I542&amp;"_"&amp;N542&amp;""</f>
        <v>Hea2002_13-34</v>
      </c>
      <c r="F542" s="39" t="s">
        <v>2372</v>
      </c>
      <c r="G542" s="40" t="s">
        <v>3686</v>
      </c>
      <c r="H542" s="34" t="s">
        <v>3687</v>
      </c>
      <c r="I542" s="61">
        <v>2002</v>
      </c>
      <c r="J542" s="21" t="s">
        <v>1366</v>
      </c>
      <c r="K542" s="1" t="s">
        <v>3688</v>
      </c>
      <c r="L542" s="62">
        <v>14</v>
      </c>
      <c r="M542" s="63"/>
      <c r="N542" s="41" t="s">
        <v>3689</v>
      </c>
      <c r="P542" s="44" t="str">
        <f>CONCATENATE(F542,", ",G542,". (", I542, "). ", H542,". ",K542," ",L542," (",M542,") ",N542,"     ",E542)</f>
        <v>Heard, Richard W., Robin M. Overstreet, John M. Foster. (2002). Hydrobiid snails (Mollusca: Gastropoda: Rissooidea) from St. Andrew Bay, Florida. Gulf Caribbean Res. 14 () 13-34     Hea2002_13-34</v>
      </c>
    </row>
    <row r="543" spans="1:16" ht="63" x14ac:dyDescent="0.25">
      <c r="A543" s="8"/>
      <c r="B543" s="8" t="s">
        <v>1364</v>
      </c>
      <c r="C543" s="59"/>
      <c r="D543" s="68"/>
      <c r="E543" s="17" t="s">
        <v>2789</v>
      </c>
      <c r="F543" s="14" t="s">
        <v>1373</v>
      </c>
      <c r="G543" s="14" t="s">
        <v>1374</v>
      </c>
      <c r="H543" s="89" t="s">
        <v>1375</v>
      </c>
      <c r="I543" s="46">
        <v>1995</v>
      </c>
      <c r="J543" s="21" t="s">
        <v>1366</v>
      </c>
      <c r="K543" s="23" t="s">
        <v>1376</v>
      </c>
      <c r="L543" s="23">
        <v>189</v>
      </c>
      <c r="M543" s="24"/>
      <c r="N543" s="24" t="s">
        <v>1377</v>
      </c>
      <c r="O543" s="37" t="s">
        <v>943</v>
      </c>
      <c r="P543" s="44" t="str">
        <f>CONCATENATE(F543,", ",G543,". (", I543, "). ", H543,". ",K543," ",L543," (",M543,") ",N543,"     ",E543)</f>
        <v>Heck, Kenneth L., John F. Valentine. (1995). Sea urchin herbivory: Evidence for long-lasting effects in subtropical seagrass meadows. J. Exp. Mar. Bio. Eco. 189 () 205-217     Hec1995_205-217</v>
      </c>
    </row>
    <row r="544" spans="1:16" ht="47.25" x14ac:dyDescent="0.25">
      <c r="B544" s="11" t="s">
        <v>1364</v>
      </c>
      <c r="C544" s="59"/>
      <c r="D544" s="68"/>
      <c r="E544" s="12" t="s">
        <v>2790</v>
      </c>
      <c r="F544" s="14" t="s">
        <v>1373</v>
      </c>
      <c r="G544" s="14" t="s">
        <v>1374</v>
      </c>
      <c r="H544" s="89" t="s">
        <v>164</v>
      </c>
      <c r="I544" s="47">
        <v>2007</v>
      </c>
      <c r="J544" s="21" t="s">
        <v>1366</v>
      </c>
      <c r="K544" s="13" t="s">
        <v>59</v>
      </c>
      <c r="L544" s="13">
        <v>30</v>
      </c>
      <c r="M544" s="15">
        <v>3</v>
      </c>
      <c r="N544" s="15" t="s">
        <v>165</v>
      </c>
      <c r="P544" s="44" t="str">
        <f>CONCATENATE(F544,", ",G544,". (", I544, "). ", H544,". ",K544," ",L544," (",M544,") ",N544,"     ",E544)</f>
        <v>Heck, Kenneth L., John F. Valentine. (2007). The primacy of top-down effects in shallow benthic ecosystems. Estuaries and Coasts 30 (3) 371-381     Hec2007_371-381</v>
      </c>
    </row>
    <row r="545" spans="1:16" ht="47.25" x14ac:dyDescent="0.25">
      <c r="A545" s="8" t="s">
        <v>1364</v>
      </c>
      <c r="B545" s="8" t="s">
        <v>3224</v>
      </c>
      <c r="C545" s="8">
        <v>1</v>
      </c>
      <c r="D545" s="68" t="s">
        <v>1714</v>
      </c>
      <c r="E545" s="9" t="s">
        <v>2791</v>
      </c>
      <c r="F545" s="22" t="s">
        <v>1789</v>
      </c>
      <c r="G545" s="22"/>
      <c r="H545" s="34" t="s">
        <v>1790</v>
      </c>
      <c r="I545" s="46">
        <v>1985</v>
      </c>
      <c r="J545" s="21" t="s">
        <v>9</v>
      </c>
      <c r="K545" s="23" t="s">
        <v>1348</v>
      </c>
      <c r="L545" s="23"/>
      <c r="M545" s="24"/>
      <c r="N545" s="24" t="s">
        <v>1791</v>
      </c>
      <c r="O545" s="37" t="s">
        <v>1136</v>
      </c>
    </row>
    <row r="546" spans="1:16" ht="31.5" x14ac:dyDescent="0.25">
      <c r="A546" s="11" t="s">
        <v>1364</v>
      </c>
      <c r="B546" s="11" t="s">
        <v>3224</v>
      </c>
      <c r="C546" s="59">
        <v>1</v>
      </c>
      <c r="D546" s="68" t="s">
        <v>1718</v>
      </c>
      <c r="E546" s="12" t="s">
        <v>2792</v>
      </c>
      <c r="F546" s="14" t="s">
        <v>562</v>
      </c>
      <c r="G546" s="14" t="s">
        <v>8</v>
      </c>
      <c r="H546" s="34" t="s">
        <v>563</v>
      </c>
      <c r="I546" s="47">
        <v>1996</v>
      </c>
      <c r="J546" s="21" t="s">
        <v>1366</v>
      </c>
      <c r="K546" s="13" t="s">
        <v>508</v>
      </c>
      <c r="L546" s="13">
        <v>77</v>
      </c>
      <c r="M546" s="15" t="s">
        <v>564</v>
      </c>
      <c r="N546" s="15" t="s">
        <v>565</v>
      </c>
      <c r="P546" s="44" t="str">
        <f>CONCATENATE(F546,", ",G546,". (", I546, "). ", H546,". ",K546," ",L546," (",M546,") ",N546,"     ",E546)</f>
        <v>Heffner, Robert A., et al. (1996). Pseudoreplication revisited. Ecology 77 (8) 2558-2562     Hef1996_2558-2562</v>
      </c>
    </row>
    <row r="547" spans="1:16" ht="31.5" x14ac:dyDescent="0.25">
      <c r="A547" s="11" t="s">
        <v>1364</v>
      </c>
      <c r="B547" s="11" t="s">
        <v>3224</v>
      </c>
      <c r="C547" s="59">
        <v>1</v>
      </c>
      <c r="D547" s="60" t="s">
        <v>2495</v>
      </c>
      <c r="E547" s="12" t="str">
        <f>""&amp;LEFT(F547,3)&amp;""&amp;I547&amp;"_"&amp;N547&amp;""</f>
        <v>Heg1933_570</v>
      </c>
      <c r="F547" s="39" t="s">
        <v>3365</v>
      </c>
      <c r="G547" s="43"/>
      <c r="H547" s="34" t="s">
        <v>3364</v>
      </c>
      <c r="I547" s="61">
        <v>1933</v>
      </c>
      <c r="J547" s="21" t="s">
        <v>1498</v>
      </c>
      <c r="K547" s="1" t="s">
        <v>3366</v>
      </c>
      <c r="L547" s="62"/>
      <c r="M547" s="63"/>
      <c r="N547" s="41" t="s">
        <v>3367</v>
      </c>
      <c r="P547" s="44" t="str">
        <f>CONCATENATE(F547,", ",G547,". (", I547, "). ", H547,". ",K547," ",L547," (",M547,") ",N547,"     ",E547)</f>
        <v>Hegner, Robert W., . (1933). Invertebrate Zoology. MacMillan  () 570     Heg1933_570</v>
      </c>
    </row>
    <row r="548" spans="1:16" ht="63" x14ac:dyDescent="0.25">
      <c r="A548" s="11" t="s">
        <v>1364</v>
      </c>
      <c r="B548" s="11" t="s">
        <v>1364</v>
      </c>
      <c r="C548" s="59">
        <v>1</v>
      </c>
      <c r="D548" s="60" t="s">
        <v>1718</v>
      </c>
      <c r="E548" s="12" t="str">
        <f>""&amp;LEFT(F548,3)&amp;""&amp;I548&amp;"_"&amp;N548&amp;""</f>
        <v>Hei2008_1-7</v>
      </c>
      <c r="F548" s="39" t="s">
        <v>3478</v>
      </c>
      <c r="G548" s="40" t="s">
        <v>8</v>
      </c>
      <c r="H548" s="89" t="s">
        <v>3479</v>
      </c>
      <c r="I548" s="61">
        <v>2008</v>
      </c>
      <c r="J548" s="21" t="s">
        <v>1366</v>
      </c>
      <c r="K548" s="1" t="s">
        <v>260</v>
      </c>
      <c r="L548" s="62"/>
      <c r="M548" s="63"/>
      <c r="N548" s="41" t="s">
        <v>1719</v>
      </c>
      <c r="P548" s="44" t="str">
        <f>CONCATENATE(F548,", ",G548,". (", I548, "). ", H548,". ",K548," ",L548," (",M548,") ",N548,"     ",E548)</f>
        <v>Heilmayer, Olaf, et al. (2008). Stress tolerance for a subtropical Crassostrea virginica population to the combined effects of temperature and salinity. Estuarine, Coastal, and Shelf Sci.  () 1-7     Hei2008_1-7</v>
      </c>
    </row>
    <row r="549" spans="1:16" ht="31.5" x14ac:dyDescent="0.25">
      <c r="B549" s="11" t="s">
        <v>1364</v>
      </c>
      <c r="C549" s="59"/>
      <c r="D549" s="68"/>
      <c r="E549" s="12" t="s">
        <v>2793</v>
      </c>
      <c r="F549" s="14" t="s">
        <v>2108</v>
      </c>
      <c r="G549" s="43" t="s">
        <v>2109</v>
      </c>
      <c r="H549" s="89" t="s">
        <v>2110</v>
      </c>
      <c r="I549" s="47">
        <v>1961</v>
      </c>
      <c r="J549" s="21" t="s">
        <v>2381</v>
      </c>
      <c r="K549" s="1"/>
      <c r="L549" s="13"/>
      <c r="M549" s="41"/>
      <c r="N549" s="41" t="s">
        <v>1935</v>
      </c>
    </row>
    <row r="550" spans="1:16" ht="20.25" customHeight="1" x14ac:dyDescent="0.25">
      <c r="A550" s="11" t="s">
        <v>1364</v>
      </c>
      <c r="B550" s="11" t="s">
        <v>1364</v>
      </c>
      <c r="C550" s="59">
        <v>1</v>
      </c>
      <c r="D550" s="68" t="s">
        <v>1718</v>
      </c>
      <c r="E550" s="12" t="s">
        <v>2794</v>
      </c>
      <c r="F550" s="14" t="s">
        <v>166</v>
      </c>
      <c r="G550" s="14" t="s">
        <v>167</v>
      </c>
      <c r="H550" s="89" t="s">
        <v>168</v>
      </c>
      <c r="I550" s="47">
        <v>2002</v>
      </c>
      <c r="J550" s="21" t="s">
        <v>1366</v>
      </c>
      <c r="K550" s="13" t="s">
        <v>169</v>
      </c>
      <c r="L550" s="13">
        <v>14</v>
      </c>
      <c r="M550" s="15"/>
      <c r="N550" s="15" t="s">
        <v>170</v>
      </c>
      <c r="P550" s="44" t="str">
        <f>CONCATENATE(F550,", ",G550,". (", I550, "). ", H550,". ",K550," ",L550," (",M550,") ",N550,"     ",E550)</f>
        <v>Hernandez, Ignacio, F. Zavier Niell, Brian A. Whitton. (2002). Phosphatase activity of benthic marine algae. An overview. J. Appl. Phycology 14 () 475-487     Her2002_475-487</v>
      </c>
    </row>
    <row r="551" spans="1:16" ht="34.5" customHeight="1" x14ac:dyDescent="0.25">
      <c r="B551" s="11" t="s">
        <v>1364</v>
      </c>
      <c r="C551" s="59"/>
      <c r="D551" s="60"/>
      <c r="E551" s="12" t="str">
        <f>""&amp;LEFT(F551,3)&amp;""&amp;I551&amp;"_"&amp;N551&amp;""</f>
        <v>Heu2005_98</v>
      </c>
      <c r="F551" s="39" t="s">
        <v>3522</v>
      </c>
      <c r="G551" s="40" t="s">
        <v>3523</v>
      </c>
      <c r="H551" s="89" t="s">
        <v>3524</v>
      </c>
      <c r="I551" s="61">
        <v>2005</v>
      </c>
      <c r="J551" s="21" t="s">
        <v>997</v>
      </c>
      <c r="K551" s="1" t="s">
        <v>977</v>
      </c>
      <c r="L551" s="62">
        <v>1066</v>
      </c>
      <c r="M551" s="63"/>
      <c r="N551" s="41" t="s">
        <v>3525</v>
      </c>
      <c r="O551" s="70" t="s">
        <v>3526</v>
      </c>
    </row>
    <row r="552" spans="1:16" ht="31.5" x14ac:dyDescent="0.25">
      <c r="A552" s="11" t="s">
        <v>1364</v>
      </c>
      <c r="B552" s="11" t="s">
        <v>3224</v>
      </c>
      <c r="C552" s="59">
        <v>1</v>
      </c>
      <c r="D552" s="60" t="s">
        <v>2495</v>
      </c>
      <c r="E552" s="12" t="str">
        <f>""&amp;LEFT(F552,3)&amp;""&amp;I552&amp;"_"&amp;N552&amp;""</f>
        <v>Hic1974_1025</v>
      </c>
      <c r="F552" s="39" t="s">
        <v>3438</v>
      </c>
      <c r="G552" s="40" t="s">
        <v>8</v>
      </c>
      <c r="H552" s="34" t="s">
        <v>3439</v>
      </c>
      <c r="I552" s="61">
        <v>1974</v>
      </c>
      <c r="J552" s="21" t="s">
        <v>1498</v>
      </c>
      <c r="K552" s="1" t="s">
        <v>3440</v>
      </c>
      <c r="L552" s="62"/>
      <c r="M552" s="63"/>
      <c r="N552" s="41" t="s">
        <v>3441</v>
      </c>
      <c r="P552" s="44" t="str">
        <f>CONCATENATE(F552,", ",G552,". (", I552, "). ", H552,". ",K552," ",L552," (",M552,") ",N552,"     ",E552)</f>
        <v>Hickman, Cleveland P., et al. (1974). Integrated Principles of Zoology. Mosby  () 1025     Hic1974_1025</v>
      </c>
    </row>
    <row r="553" spans="1:16" x14ac:dyDescent="0.25">
      <c r="A553" s="8" t="s">
        <v>1364</v>
      </c>
      <c r="B553" s="8" t="s">
        <v>1364</v>
      </c>
      <c r="C553" s="8">
        <v>1</v>
      </c>
      <c r="D553" s="68" t="s">
        <v>1714</v>
      </c>
      <c r="E553" s="9" t="s">
        <v>2795</v>
      </c>
      <c r="F553" s="22" t="s">
        <v>1289</v>
      </c>
      <c r="G553" s="22" t="s">
        <v>8</v>
      </c>
      <c r="H553" s="89" t="s">
        <v>1160</v>
      </c>
      <c r="I553" s="46">
        <v>2003</v>
      </c>
      <c r="J553" s="21" t="s">
        <v>9</v>
      </c>
      <c r="K553" s="23" t="s">
        <v>1346</v>
      </c>
      <c r="L553" s="23"/>
      <c r="M553" s="24"/>
      <c r="N553" s="24" t="s">
        <v>1385</v>
      </c>
      <c r="O553" s="37" t="s">
        <v>1159</v>
      </c>
    </row>
    <row r="554" spans="1:16" ht="31.5" x14ac:dyDescent="0.25">
      <c r="A554" s="11" t="s">
        <v>1364</v>
      </c>
      <c r="B554" s="11" t="s">
        <v>3224</v>
      </c>
      <c r="C554" s="59">
        <v>1</v>
      </c>
      <c r="D554" s="60" t="s">
        <v>1714</v>
      </c>
      <c r="E554" s="12" t="str">
        <f>""&amp;LEFT(F554,3)&amp;""&amp;I554&amp;"_"&amp;N554&amp;""</f>
        <v>Hil1994_1-130</v>
      </c>
      <c r="F554" s="39" t="s">
        <v>4435</v>
      </c>
      <c r="G554" s="81" t="s">
        <v>4436</v>
      </c>
      <c r="H554" s="34" t="s">
        <v>4437</v>
      </c>
      <c r="I554" s="61">
        <v>1994</v>
      </c>
      <c r="J554" s="21" t="s">
        <v>997</v>
      </c>
      <c r="K554" s="62" t="s">
        <v>4438</v>
      </c>
      <c r="L554" s="62"/>
      <c r="M554" s="63"/>
      <c r="N554" s="63" t="s">
        <v>1371</v>
      </c>
    </row>
    <row r="555" spans="1:16" x14ac:dyDescent="0.25">
      <c r="A555" s="11" t="s">
        <v>1364</v>
      </c>
      <c r="B555" s="11" t="s">
        <v>3224</v>
      </c>
      <c r="C555" s="59">
        <v>1</v>
      </c>
      <c r="D555" s="60" t="s">
        <v>1714</v>
      </c>
      <c r="E555" s="12" t="str">
        <f>""&amp;LEFT(F555,3)&amp;""&amp;I555&amp;"_"&amp;N555&amp;""</f>
        <v>Hob1976_173</v>
      </c>
      <c r="F555" s="39" t="s">
        <v>3309</v>
      </c>
      <c r="G555" s="43"/>
      <c r="H555" s="34" t="s">
        <v>3310</v>
      </c>
      <c r="I555" s="61">
        <v>1976</v>
      </c>
      <c r="J555" s="21" t="s">
        <v>9</v>
      </c>
      <c r="K555" s="1" t="s">
        <v>1359</v>
      </c>
      <c r="L555" s="62"/>
      <c r="M555" s="63"/>
      <c r="N555" s="41" t="s">
        <v>3311</v>
      </c>
    </row>
    <row r="556" spans="1:16" x14ac:dyDescent="0.25">
      <c r="B556" s="11" t="s">
        <v>1364</v>
      </c>
      <c r="C556" s="59"/>
      <c r="D556" s="68"/>
      <c r="E556" s="12" t="s">
        <v>2796</v>
      </c>
      <c r="F556" s="14" t="s">
        <v>175</v>
      </c>
      <c r="G556" s="14"/>
      <c r="H556" s="89" t="s">
        <v>176</v>
      </c>
      <c r="I556" s="47">
        <v>1999</v>
      </c>
      <c r="J556" s="21" t="s">
        <v>9</v>
      </c>
      <c r="K556" s="13" t="s">
        <v>177</v>
      </c>
      <c r="L556" s="13"/>
      <c r="M556" s="15"/>
      <c r="N556" s="15" t="s">
        <v>163</v>
      </c>
    </row>
    <row r="557" spans="1:16" ht="31.5" x14ac:dyDescent="0.25">
      <c r="A557" s="11" t="s">
        <v>1364</v>
      </c>
      <c r="B557" s="11" t="s">
        <v>3224</v>
      </c>
      <c r="C557" s="59">
        <v>1</v>
      </c>
      <c r="D557" s="60" t="s">
        <v>2495</v>
      </c>
      <c r="E557" s="12" t="str">
        <f>""&amp;LEFT(F557,3)&amp;""&amp;I557&amp;"_"&amp;N557&amp;""</f>
        <v>Hof1974_143</v>
      </c>
      <c r="F557" s="39" t="s">
        <v>3368</v>
      </c>
      <c r="G557" s="43"/>
      <c r="H557" s="34" t="s">
        <v>3369</v>
      </c>
      <c r="I557" s="61">
        <v>1974</v>
      </c>
      <c r="J557" s="21" t="s">
        <v>1498</v>
      </c>
      <c r="K557" s="1" t="s">
        <v>3370</v>
      </c>
      <c r="L557" s="62"/>
      <c r="M557" s="63"/>
      <c r="N557" s="41" t="s">
        <v>3371</v>
      </c>
      <c r="P557" s="44" t="str">
        <f>CONCATENATE(F557,", ",G557,". (", I557, "). ", H557,". ",K557," ",L557," (",M557,") ",N557,"     ",E557)</f>
        <v>Hoffmeister, John E., . (1974). The Geologic Story of South Florida: Land From The Sea. UM press  () 143     Hof1974_143</v>
      </c>
    </row>
    <row r="558" spans="1:16" ht="47.25" x14ac:dyDescent="0.25">
      <c r="A558" s="11" t="s">
        <v>1364</v>
      </c>
      <c r="B558" s="11" t="s">
        <v>3224</v>
      </c>
      <c r="C558" s="59">
        <v>1</v>
      </c>
      <c r="D558" s="68" t="s">
        <v>1718</v>
      </c>
      <c r="E558" s="12" t="s">
        <v>2797</v>
      </c>
      <c r="F558" s="14" t="s">
        <v>658</v>
      </c>
      <c r="G558" s="14" t="s">
        <v>8</v>
      </c>
      <c r="H558" s="34" t="s">
        <v>659</v>
      </c>
      <c r="I558" s="47">
        <v>2002</v>
      </c>
      <c r="J558" s="21" t="s">
        <v>1366</v>
      </c>
      <c r="K558" s="13" t="s">
        <v>648</v>
      </c>
      <c r="L558" s="13">
        <v>71</v>
      </c>
      <c r="M558" s="15"/>
      <c r="N558" s="15" t="s">
        <v>660</v>
      </c>
      <c r="P558" s="44" t="str">
        <f>CONCATENATE(F558,", ",G558,". (", I558, "). ", H558,". ",K558," ",L558," (",M558,") ",N558,"     ",E558)</f>
        <v>Holt, Alison R., et al. (2002). The importance of biotic interactions in abundance-occupancy relationships. J. Animal Eco. 71 () 846-854     Hol2002_846-854</v>
      </c>
    </row>
    <row r="559" spans="1:16" ht="47.25" x14ac:dyDescent="0.25">
      <c r="A559" s="11" t="s">
        <v>1364</v>
      </c>
      <c r="B559" s="11" t="s">
        <v>3224</v>
      </c>
      <c r="C559" s="59">
        <v>2</v>
      </c>
      <c r="D559" s="60" t="s">
        <v>1718</v>
      </c>
      <c r="E559" s="12" t="str">
        <f>""&amp;LEFT(F559,3)&amp;""&amp;I559&amp;"_"&amp;N559&amp;""</f>
        <v>Hol2007_385-407</v>
      </c>
      <c r="F559" s="39" t="s">
        <v>3585</v>
      </c>
      <c r="G559" s="40" t="s">
        <v>3586</v>
      </c>
      <c r="H559" s="34" t="s">
        <v>3587</v>
      </c>
      <c r="I559" s="61">
        <v>2007</v>
      </c>
      <c r="J559" s="21" t="s">
        <v>1366</v>
      </c>
      <c r="K559" s="1" t="s">
        <v>3588</v>
      </c>
      <c r="L559" s="62">
        <v>17</v>
      </c>
      <c r="M559" s="63"/>
      <c r="N559" s="41" t="s">
        <v>3589</v>
      </c>
      <c r="O559" s="70" t="s">
        <v>3590</v>
      </c>
      <c r="P559" s="44" t="str">
        <f>CONCATENATE(F559,", ",G559,". (", I559, "). ", H559,". ",K559," ",L559," (",M559,") ",N559,"     ",E559)</f>
        <v>Holmes, K.W., K.P. Van Neil, G.A. Kendrick, B. Radford. (2007). Probablistic large-area mapping of seagrass species distribution. Aquatic Conserv.  17 () 385-407     Hol2007_385-407</v>
      </c>
    </row>
    <row r="560" spans="1:16" ht="47.25" x14ac:dyDescent="0.25">
      <c r="B560" s="11" t="s">
        <v>1364</v>
      </c>
      <c r="C560" s="59"/>
      <c r="D560" s="68"/>
      <c r="E560" s="12" t="s">
        <v>2798</v>
      </c>
      <c r="F560" s="14" t="s">
        <v>1630</v>
      </c>
      <c r="G560" s="43" t="s">
        <v>8</v>
      </c>
      <c r="H560" s="89" t="s">
        <v>1631</v>
      </c>
      <c r="I560" s="47">
        <v>1999</v>
      </c>
      <c r="J560" s="21" t="s">
        <v>1366</v>
      </c>
      <c r="K560" s="1" t="s">
        <v>47</v>
      </c>
      <c r="L560" s="13">
        <v>22</v>
      </c>
      <c r="M560" s="41" t="s">
        <v>214</v>
      </c>
      <c r="N560" s="41" t="s">
        <v>1632</v>
      </c>
      <c r="P560" s="44" t="str">
        <f>CONCATENATE(F560,", ",G560,". (", I560, "). ", H560,". ",K560," ",L560," (",M560,") ",N560,"     ",E560)</f>
        <v>Hopkinson, Charles S., et al. (1999). Benthic metabolism and nutrient cycling along an estuarine salinity gradient. Estuaries 22 (4) 863-881     Hop1999_863-881</v>
      </c>
    </row>
    <row r="561" spans="1:16" x14ac:dyDescent="0.25">
      <c r="A561" s="8" t="s">
        <v>1364</v>
      </c>
      <c r="B561" s="8" t="s">
        <v>3224</v>
      </c>
      <c r="C561" s="8">
        <v>1</v>
      </c>
      <c r="D561" s="68" t="s">
        <v>1714</v>
      </c>
      <c r="E561" s="9" t="s">
        <v>2799</v>
      </c>
      <c r="F561" s="22" t="s">
        <v>1800</v>
      </c>
      <c r="G561" s="22"/>
      <c r="H561" s="34" t="s">
        <v>1131</v>
      </c>
      <c r="I561" s="46">
        <v>1975</v>
      </c>
      <c r="J561" s="21" t="s">
        <v>1508</v>
      </c>
      <c r="K561" s="23" t="s">
        <v>1350</v>
      </c>
      <c r="L561" s="23"/>
      <c r="M561" s="24"/>
      <c r="N561" s="24" t="s">
        <v>463</v>
      </c>
      <c r="O561" s="37" t="s">
        <v>1130</v>
      </c>
    </row>
    <row r="562" spans="1:16" ht="31.5" x14ac:dyDescent="0.25">
      <c r="A562" s="11" t="s">
        <v>1364</v>
      </c>
      <c r="B562" s="11" t="s">
        <v>3224</v>
      </c>
      <c r="C562" s="59">
        <v>1</v>
      </c>
      <c r="D562" s="60" t="s">
        <v>2495</v>
      </c>
      <c r="E562" s="12" t="str">
        <f>""&amp;LEFT(F562,3)&amp;""&amp;I562&amp;"_"&amp;N562&amp;""</f>
        <v>Hor1991_324</v>
      </c>
      <c r="F562" s="39" t="s">
        <v>3843</v>
      </c>
      <c r="G562" s="40" t="s">
        <v>3844</v>
      </c>
      <c r="H562" s="34" t="s">
        <v>3845</v>
      </c>
      <c r="I562" s="61">
        <v>1991</v>
      </c>
      <c r="J562" s="21" t="s">
        <v>1498</v>
      </c>
      <c r="K562" s="1" t="s">
        <v>3802</v>
      </c>
      <c r="L562" s="62"/>
      <c r="M562" s="63"/>
      <c r="N562" s="41" t="s">
        <v>3846</v>
      </c>
      <c r="P562" s="44" t="str">
        <f>CONCATENATE(F562,", ",G562,". (", I562, "). ", H562,". ",K562," ",L562," (",M562,") ",N562,"     ",E562)</f>
        <v>Horton, Tom, William M. Eichbaum. (1991). Turning the tide. Isl. Press  () 324     Hor1991_324</v>
      </c>
    </row>
    <row r="563" spans="1:16" ht="31.5" x14ac:dyDescent="0.25">
      <c r="A563" s="11" t="s">
        <v>1364</v>
      </c>
      <c r="B563" s="11" t="s">
        <v>3224</v>
      </c>
      <c r="C563" s="59">
        <v>1</v>
      </c>
      <c r="D563" s="68" t="s">
        <v>1718</v>
      </c>
      <c r="E563" s="12" t="s">
        <v>2800</v>
      </c>
      <c r="F563" s="14" t="s">
        <v>461</v>
      </c>
      <c r="G563" s="14" t="s">
        <v>8</v>
      </c>
      <c r="H563" s="34" t="s">
        <v>462</v>
      </c>
      <c r="I563" s="47">
        <v>2000</v>
      </c>
      <c r="J563" s="21" t="s">
        <v>1366</v>
      </c>
      <c r="K563" s="13" t="s">
        <v>391</v>
      </c>
      <c r="L563" s="13">
        <v>7</v>
      </c>
      <c r="M563" s="15"/>
      <c r="N563" s="15" t="s">
        <v>463</v>
      </c>
      <c r="P563" s="44" t="str">
        <f>CONCATENATE(F563,", ",G563,". (", I563, "). ", H563,". ",K563," ",L563," (",M563,") ",N563,"     ",E563)</f>
        <v>Howarth, Robert, et al. (2000). Nutrient pollution of coastal rivers, bays, and seas. Iss. in Eco. 7 () 1-16     How2000_1-16</v>
      </c>
    </row>
    <row r="564" spans="1:16" ht="63" x14ac:dyDescent="0.25">
      <c r="A564" s="11" t="s">
        <v>1364</v>
      </c>
      <c r="B564" s="11" t="s">
        <v>3224</v>
      </c>
      <c r="C564" s="59">
        <v>1</v>
      </c>
      <c r="D564" s="68" t="s">
        <v>1718</v>
      </c>
      <c r="E564" s="12" t="s">
        <v>2801</v>
      </c>
      <c r="F564" s="14" t="s">
        <v>461</v>
      </c>
      <c r="G564" s="14" t="s">
        <v>522</v>
      </c>
      <c r="H564" s="34" t="s">
        <v>523</v>
      </c>
      <c r="I564" s="47">
        <v>2006</v>
      </c>
      <c r="J564" s="21" t="s">
        <v>1366</v>
      </c>
      <c r="K564" s="13" t="s">
        <v>22</v>
      </c>
      <c r="L564" s="13">
        <v>51</v>
      </c>
      <c r="M564" s="15" t="s">
        <v>237</v>
      </c>
      <c r="N564" s="15" t="s">
        <v>524</v>
      </c>
      <c r="P564" s="44" t="str">
        <f>CONCATENATE(F564,", ",G564,". (", I564, "). ", H564,". ",K564," ",L564," (",M564,") ",N564,"     ",E564)</f>
        <v>Howarth, Robert, Roxanne Marino. (2006). Nitrogen as the limiting nutrient for eutrophication in coastal marine ecosystems: Evolving views over three decades . Limnology and Oceanography 51 (1) 364-376     How2006_364-376</v>
      </c>
    </row>
    <row r="565" spans="1:16" ht="47.25" x14ac:dyDescent="0.25">
      <c r="A565" s="8" t="s">
        <v>1364</v>
      </c>
      <c r="B565" s="8" t="s">
        <v>1364</v>
      </c>
      <c r="C565" s="8">
        <v>1</v>
      </c>
      <c r="D565" s="68" t="s">
        <v>1714</v>
      </c>
      <c r="E565" s="9" t="s">
        <v>2802</v>
      </c>
      <c r="F565" s="22" t="s">
        <v>1871</v>
      </c>
      <c r="G565" s="22" t="s">
        <v>266</v>
      </c>
      <c r="H565" s="89" t="s">
        <v>1872</v>
      </c>
      <c r="I565" s="46">
        <v>2008</v>
      </c>
      <c r="J565" s="21" t="s">
        <v>9</v>
      </c>
      <c r="K565" s="23" t="s">
        <v>1271</v>
      </c>
      <c r="L565" s="23"/>
      <c r="M565" s="24"/>
      <c r="N565" s="24" t="s">
        <v>200</v>
      </c>
      <c r="O565" s="37" t="s">
        <v>1037</v>
      </c>
    </row>
    <row r="566" spans="1:16" ht="31.5" x14ac:dyDescent="0.25">
      <c r="A566" s="8" t="s">
        <v>1364</v>
      </c>
      <c r="B566" s="8" t="s">
        <v>3224</v>
      </c>
      <c r="C566" s="8">
        <v>1</v>
      </c>
      <c r="D566" s="68" t="s">
        <v>1714</v>
      </c>
      <c r="E566" s="9" t="s">
        <v>2803</v>
      </c>
      <c r="F566" s="22" t="s">
        <v>1871</v>
      </c>
      <c r="G566" s="22" t="s">
        <v>2378</v>
      </c>
      <c r="H566" s="34" t="s">
        <v>2405</v>
      </c>
      <c r="I566" s="46">
        <v>2009</v>
      </c>
      <c r="J566" s="21" t="s">
        <v>9</v>
      </c>
      <c r="K566" s="23" t="s">
        <v>1271</v>
      </c>
      <c r="L566" s="23"/>
      <c r="M566" s="24"/>
      <c r="N566" s="24" t="s">
        <v>1490</v>
      </c>
      <c r="O566" s="37"/>
    </row>
    <row r="567" spans="1:16" x14ac:dyDescent="0.25">
      <c r="A567" s="11" t="s">
        <v>1364</v>
      </c>
      <c r="B567" s="11" t="s">
        <v>1364</v>
      </c>
      <c r="C567" s="8">
        <v>1</v>
      </c>
      <c r="D567" s="68" t="s">
        <v>1714</v>
      </c>
      <c r="E567" s="12" t="s">
        <v>2804</v>
      </c>
      <c r="F567" s="39" t="s">
        <v>1871</v>
      </c>
      <c r="G567" s="43"/>
      <c r="H567" s="89" t="s">
        <v>2396</v>
      </c>
      <c r="I567" s="61">
        <v>2011</v>
      </c>
      <c r="J567" s="21" t="s">
        <v>9</v>
      </c>
      <c r="K567" s="1" t="s">
        <v>1271</v>
      </c>
      <c r="L567" s="62"/>
      <c r="M567" s="63"/>
      <c r="N567" s="41" t="s">
        <v>555</v>
      </c>
    </row>
    <row r="568" spans="1:16" ht="47.25" x14ac:dyDescent="0.25">
      <c r="B568" s="11" t="s">
        <v>1364</v>
      </c>
      <c r="C568" s="59"/>
      <c r="D568" s="68"/>
      <c r="E568" s="12" t="s">
        <v>2805</v>
      </c>
      <c r="F568" s="14" t="s">
        <v>1633</v>
      </c>
      <c r="G568" s="43" t="s">
        <v>1634</v>
      </c>
      <c r="H568" s="89" t="s">
        <v>1635</v>
      </c>
      <c r="I568" s="47">
        <v>1999</v>
      </c>
      <c r="J568" s="21" t="s">
        <v>1366</v>
      </c>
      <c r="K568" s="1" t="s">
        <v>47</v>
      </c>
      <c r="L568" s="13">
        <v>22</v>
      </c>
      <c r="M568" s="41" t="s">
        <v>1524</v>
      </c>
      <c r="N568" s="41" t="s">
        <v>1636</v>
      </c>
      <c r="P568" s="44" t="str">
        <f>CONCATENATE(F568,", ",G568,". (", I568, "). ", H568,". ",K568," ",L568," (",M568,") ",N568,"     ",E568)</f>
        <v>Hubertz, E.D., L.B. Cahoon. (1999). Short-term variability of water quality parameters in two shallow estuaries of North Carolina. Estuaries 22 (3b) 814-823     Hub1999_814-823</v>
      </c>
    </row>
    <row r="569" spans="1:16" ht="63" x14ac:dyDescent="0.25">
      <c r="B569" s="11" t="s">
        <v>1364</v>
      </c>
      <c r="C569" s="59"/>
      <c r="D569" s="68"/>
      <c r="E569" s="12" t="s">
        <v>2806</v>
      </c>
      <c r="F569" s="14" t="s">
        <v>1598</v>
      </c>
      <c r="G569" s="14"/>
      <c r="H569" s="89" t="s">
        <v>1599</v>
      </c>
      <c r="I569" s="50">
        <v>2002</v>
      </c>
      <c r="J569" s="21" t="s">
        <v>997</v>
      </c>
      <c r="K569" s="1" t="s">
        <v>1601</v>
      </c>
      <c r="L569" s="1"/>
      <c r="M569" s="42"/>
      <c r="N569" s="42" t="s">
        <v>1600</v>
      </c>
    </row>
    <row r="570" spans="1:16" ht="63" x14ac:dyDescent="0.25">
      <c r="A570" s="11" t="s">
        <v>1364</v>
      </c>
      <c r="B570" s="11" t="s">
        <v>3224</v>
      </c>
      <c r="C570" s="59">
        <v>1</v>
      </c>
      <c r="D570" s="68" t="s">
        <v>1718</v>
      </c>
      <c r="E570" s="12" t="s">
        <v>2807</v>
      </c>
      <c r="F570" s="14" t="s">
        <v>650</v>
      </c>
      <c r="G570" s="14" t="s">
        <v>651</v>
      </c>
      <c r="H570" s="34" t="s">
        <v>652</v>
      </c>
      <c r="I570" s="47">
        <v>2000</v>
      </c>
      <c r="J570" s="21" t="s">
        <v>1366</v>
      </c>
      <c r="K570" s="13" t="s">
        <v>648</v>
      </c>
      <c r="L570" s="13">
        <v>69</v>
      </c>
      <c r="M570" s="15"/>
      <c r="N570" s="15" t="s">
        <v>653</v>
      </c>
      <c r="P570" s="44" t="str">
        <f>CONCATENATE(F570,", ",G570,". (", I570, "). ", H570,". ",K570," ",L570," (",M570,") ",N570,"     ",E570)</f>
        <v>Hugueny, B., H.V. Cornell. (2000). Predicting the relationship between local and regional species richness from a patch occupancy dynamics model. J. Animal Eco. 69 () 194-200     Hug2000_194-200</v>
      </c>
    </row>
    <row r="571" spans="1:16" ht="31.5" x14ac:dyDescent="0.25">
      <c r="B571" s="11" t="s">
        <v>1364</v>
      </c>
      <c r="C571" s="59"/>
      <c r="D571" s="60"/>
      <c r="E571" s="12" t="str">
        <f>""&amp;LEFT(F571,3)&amp;""&amp;I571&amp;"_"&amp;N571&amp;""</f>
        <v>Hug2005_1-17</v>
      </c>
      <c r="F571" s="39" t="s">
        <v>5072</v>
      </c>
      <c r="G571" s="43"/>
      <c r="H571" s="89" t="s">
        <v>5073</v>
      </c>
      <c r="I571" s="61">
        <v>2005</v>
      </c>
      <c r="J571" s="21" t="s">
        <v>2381</v>
      </c>
      <c r="K571" s="62" t="s">
        <v>1506</v>
      </c>
      <c r="L571" s="62"/>
      <c r="M571" s="63"/>
      <c r="N571" s="63" t="s">
        <v>174</v>
      </c>
      <c r="P571" s="44" t="str">
        <f>CONCATENATE(F571,", ",G571,". (", I571, "). ", H571,". ",K571," ",L571," (",M571,") ",N571,"     ",E571)</f>
        <v>Hughes, Steven A., . (2005). Use of Sediment Trend Analysis (STA) for coastal projects. USACOE  () 1-17     Hug2005_1-17</v>
      </c>
    </row>
    <row r="572" spans="1:16" ht="31.5" x14ac:dyDescent="0.25">
      <c r="B572" s="11" t="s">
        <v>1364</v>
      </c>
      <c r="C572" s="59"/>
      <c r="D572" s="60"/>
      <c r="E572" s="83" t="s">
        <v>4164</v>
      </c>
      <c r="F572" s="39" t="s">
        <v>4160</v>
      </c>
      <c r="G572" s="81" t="s">
        <v>4161</v>
      </c>
      <c r="H572" s="89" t="s">
        <v>4162</v>
      </c>
      <c r="I572" s="61">
        <v>2006</v>
      </c>
      <c r="J572" s="21" t="s">
        <v>997</v>
      </c>
      <c r="K572" s="62" t="s">
        <v>4163</v>
      </c>
      <c r="L572" s="62"/>
      <c r="M572" s="63"/>
      <c r="N572" s="63" t="s">
        <v>592</v>
      </c>
    </row>
    <row r="573" spans="1:16" ht="63" x14ac:dyDescent="0.25">
      <c r="B573" s="11" t="s">
        <v>1364</v>
      </c>
      <c r="C573" s="59"/>
      <c r="D573" s="60"/>
      <c r="E573" s="12" t="str">
        <f>""&amp;LEFT(F573,3)&amp;""&amp;I573&amp;"_"&amp;N573&amp;""</f>
        <v>Hug2009_242-246</v>
      </c>
      <c r="F573" s="39" t="s">
        <v>4651</v>
      </c>
      <c r="G573" s="81" t="s">
        <v>4652</v>
      </c>
      <c r="H573" s="89" t="s">
        <v>4650</v>
      </c>
      <c r="I573" s="61">
        <v>2009</v>
      </c>
      <c r="J573" s="21" t="s">
        <v>1366</v>
      </c>
      <c r="K573" s="62" t="s">
        <v>4653</v>
      </c>
      <c r="L573" s="62">
        <v>7</v>
      </c>
      <c r="M573" s="63" t="s">
        <v>246</v>
      </c>
      <c r="N573" s="63" t="s">
        <v>4654</v>
      </c>
      <c r="O573" s="70" t="s">
        <v>4655</v>
      </c>
      <c r="P573" s="44" t="str">
        <f>CONCATENATE(F573,", ",G573,". (", I573, "). ", H573,". ",K573," ",L573," (",M573,") ",N573,"     ",E573)</f>
        <v>Hughes, Randall, Carlos M. Duarte, Michelle Waycott, Kenneth L. Heck, Susan Williams. (2009). Associations of concern: declining seagrasses and threatened dependent species. Front Eco Env 7 (5) 242-246     Hug2009_242-246</v>
      </c>
    </row>
    <row r="574" spans="1:16" ht="47.25" x14ac:dyDescent="0.25">
      <c r="A574" s="11" t="s">
        <v>1364</v>
      </c>
      <c r="B574" s="11" t="s">
        <v>3224</v>
      </c>
      <c r="C574" s="59">
        <v>1</v>
      </c>
      <c r="D574" s="68" t="s">
        <v>1718</v>
      </c>
      <c r="E574" s="12" t="s">
        <v>2808</v>
      </c>
      <c r="F574" s="14" t="s">
        <v>559</v>
      </c>
      <c r="G574" s="14"/>
      <c r="H574" s="34" t="s">
        <v>560</v>
      </c>
      <c r="I574" s="47">
        <v>1984</v>
      </c>
      <c r="J574" s="21" t="s">
        <v>1366</v>
      </c>
      <c r="K574" s="13" t="s">
        <v>321</v>
      </c>
      <c r="L574" s="13">
        <v>54</v>
      </c>
      <c r="M574" s="15" t="s">
        <v>367</v>
      </c>
      <c r="N574" s="15" t="s">
        <v>561</v>
      </c>
      <c r="P574" s="44" t="str">
        <f>CONCATENATE(F574,", ",G574,". (", I574, "). ", H574,". ",K574," ",L574," (",M574,") ",N574,"     ",E574)</f>
        <v>Hurlbert, Stuart H., . (1984). Pseudoreplication and the design of ecological field experiments. Eco. Monographs 54 (2) 187-211     Hur1984_187-211</v>
      </c>
    </row>
    <row r="575" spans="1:16" ht="47.25" x14ac:dyDescent="0.25">
      <c r="B575" s="11" t="s">
        <v>1364</v>
      </c>
      <c r="C575" s="59"/>
      <c r="D575" s="68"/>
      <c r="E575" s="12" t="s">
        <v>2809</v>
      </c>
      <c r="F575" s="14" t="s">
        <v>1455</v>
      </c>
      <c r="G575" s="14" t="s">
        <v>8</v>
      </c>
      <c r="H575" s="89" t="s">
        <v>1456</v>
      </c>
      <c r="I575" s="47">
        <v>2006</v>
      </c>
      <c r="J575" s="21" t="s">
        <v>1366</v>
      </c>
      <c r="K575" s="13" t="s">
        <v>1457</v>
      </c>
      <c r="L575" s="13" t="s">
        <v>1458</v>
      </c>
      <c r="M575" s="18"/>
      <c r="N575" s="18" t="s">
        <v>592</v>
      </c>
      <c r="P575" s="44" t="str">
        <f>CONCATENATE(F575,", ",G575,". (", I575, "). ", H575,". ",K575," ",L575," (",M575,") ",N575,"     ",E575)</f>
        <v>Husak, Gregory J., et al. (2006). Use of gamma distribution to represent monthly rainfall in Africa for drought monitoring applications. Int. J. Climatology Inpress () 1-10     Hus2006_1-10</v>
      </c>
    </row>
    <row r="576" spans="1:16" ht="31.5" x14ac:dyDescent="0.25">
      <c r="A576" s="8" t="s">
        <v>1364</v>
      </c>
      <c r="B576" s="8" t="s">
        <v>3224</v>
      </c>
      <c r="C576" s="8">
        <v>2</v>
      </c>
      <c r="D576" s="68" t="s">
        <v>1714</v>
      </c>
      <c r="E576" s="9" t="s">
        <v>2810</v>
      </c>
      <c r="F576" s="22" t="s">
        <v>798</v>
      </c>
      <c r="G576" s="22"/>
      <c r="H576" s="34" t="s">
        <v>802</v>
      </c>
      <c r="I576" s="46">
        <v>1985</v>
      </c>
      <c r="J576" s="21" t="s">
        <v>9</v>
      </c>
      <c r="K576" s="23" t="s">
        <v>799</v>
      </c>
      <c r="L576" s="23"/>
      <c r="M576" s="24"/>
      <c r="N576" s="24" t="s">
        <v>2075</v>
      </c>
      <c r="O576" s="37" t="s">
        <v>801</v>
      </c>
    </row>
    <row r="577" spans="1:16" x14ac:dyDescent="0.25">
      <c r="A577" s="8" t="s">
        <v>1364</v>
      </c>
      <c r="B577" s="8" t="s">
        <v>3224</v>
      </c>
      <c r="C577" s="8">
        <v>2</v>
      </c>
      <c r="D577" s="68" t="s">
        <v>1714</v>
      </c>
      <c r="E577" s="9" t="s">
        <v>2811</v>
      </c>
      <c r="F577" s="22" t="s">
        <v>798</v>
      </c>
      <c r="G577" s="22"/>
      <c r="H577" s="34" t="s">
        <v>797</v>
      </c>
      <c r="I577" s="46">
        <v>1989</v>
      </c>
      <c r="J577" s="21" t="s">
        <v>9</v>
      </c>
      <c r="K577" s="23" t="s">
        <v>799</v>
      </c>
      <c r="L577" s="23"/>
      <c r="M577" s="24"/>
      <c r="N577" s="24" t="s">
        <v>1754</v>
      </c>
      <c r="O577" s="37" t="s">
        <v>796</v>
      </c>
    </row>
    <row r="578" spans="1:16" ht="63" x14ac:dyDescent="0.25">
      <c r="B578" s="11" t="s">
        <v>1364</v>
      </c>
      <c r="C578" s="59"/>
      <c r="D578" s="68"/>
      <c r="E578" s="12" t="s">
        <v>2812</v>
      </c>
      <c r="F578" s="14" t="s">
        <v>178</v>
      </c>
      <c r="G578" s="14" t="s">
        <v>179</v>
      </c>
      <c r="H578" s="89" t="s">
        <v>181</v>
      </c>
      <c r="I578" s="47">
        <v>2001</v>
      </c>
      <c r="J578" s="21" t="s">
        <v>1366</v>
      </c>
      <c r="K578" s="13" t="s">
        <v>180</v>
      </c>
      <c r="L578" s="13">
        <v>46</v>
      </c>
      <c r="M578" s="15">
        <v>6</v>
      </c>
      <c r="N578" s="15" t="s">
        <v>182</v>
      </c>
      <c r="P578" s="44" t="str">
        <f>CONCATENATE(F578,", ",G578,". (", I578, "). ", H578,". ",K578," ",L578," (",M578,") ",N578,"     ",E578)</f>
        <v>Hutchins, David A., Barbara J. Campbell, Matthew T. Cottrell, S. Takeda. (2001). Response of marine bacterial community composition to iron additions in three iron-limited regimes. U. Delaware 46 (6) 1535-1545     Hut2001_1535-1545</v>
      </c>
    </row>
    <row r="579" spans="1:16" x14ac:dyDescent="0.25">
      <c r="B579" s="11" t="s">
        <v>1364</v>
      </c>
      <c r="C579" s="59"/>
      <c r="D579" s="60"/>
      <c r="E579" s="12" t="str">
        <f>""&amp;LEFT(F579,3)&amp;""&amp;I579&amp;"_"&amp;N579&amp;""</f>
        <v>Hyd1997_1-195</v>
      </c>
      <c r="F579" s="39" t="s">
        <v>4236</v>
      </c>
      <c r="G579" s="43"/>
      <c r="H579" s="89" t="s">
        <v>4239</v>
      </c>
      <c r="I579" s="61">
        <v>1997</v>
      </c>
      <c r="J579" s="21" t="s">
        <v>1478</v>
      </c>
      <c r="K579" s="62" t="s">
        <v>4237</v>
      </c>
      <c r="L579" s="62"/>
      <c r="M579" s="63"/>
      <c r="N579" s="63" t="s">
        <v>4240</v>
      </c>
    </row>
    <row r="580" spans="1:16" x14ac:dyDescent="0.25">
      <c r="B580" s="11" t="s">
        <v>1364</v>
      </c>
      <c r="C580" s="59"/>
      <c r="D580" s="60"/>
      <c r="E580" s="12" t="str">
        <f>""&amp;LEFT(F580,3)&amp;""&amp;I580&amp;"_"&amp;N580&amp;""</f>
        <v>Hyd1997_1-278</v>
      </c>
      <c r="F580" s="39" t="s">
        <v>4236</v>
      </c>
      <c r="G580" s="43"/>
      <c r="H580" s="89" t="s">
        <v>4238</v>
      </c>
      <c r="I580" s="61">
        <v>1997</v>
      </c>
      <c r="J580" s="21" t="s">
        <v>1478</v>
      </c>
      <c r="K580" s="62" t="s">
        <v>4237</v>
      </c>
      <c r="L580" s="62"/>
      <c r="M580" s="63"/>
      <c r="N580" s="63" t="s">
        <v>2199</v>
      </c>
    </row>
    <row r="581" spans="1:16" ht="31.5" x14ac:dyDescent="0.25">
      <c r="A581" s="11" t="s">
        <v>1364</v>
      </c>
      <c r="B581" s="11" t="s">
        <v>3224</v>
      </c>
      <c r="C581" s="59">
        <v>1</v>
      </c>
      <c r="D581" s="60" t="s">
        <v>3604</v>
      </c>
      <c r="E581" s="12" t="str">
        <f>""&amp;LEFT(F581,3)&amp;""&amp;I581&amp;"_"&amp;N581&amp;""</f>
        <v>Hym1940_Vol I</v>
      </c>
      <c r="F581" s="39" t="s">
        <v>3622</v>
      </c>
      <c r="G581" s="43"/>
      <c r="H581" s="34" t="s">
        <v>3623</v>
      </c>
      <c r="I581" s="61">
        <v>1940</v>
      </c>
      <c r="J581" s="21" t="s">
        <v>1498</v>
      </c>
      <c r="K581" s="1" t="s">
        <v>3420</v>
      </c>
      <c r="L581" s="62">
        <v>1</v>
      </c>
      <c r="M581" s="63"/>
      <c r="N581" s="41" t="s">
        <v>3624</v>
      </c>
      <c r="P581" s="44" t="str">
        <f>CONCATENATE(F581,", ",G581,". (", I581, "). ", H581,". ",K581," ",L581," (",M581,") ",N581,"     ",E581)</f>
        <v>Hyman, Libbie H., . (1940). The Invertebrates: Protozoa through Ctenophora. McGraw-Hill 1 () Vol I     Hym1940_Vol I</v>
      </c>
    </row>
    <row r="582" spans="1:16" ht="31.5" x14ac:dyDescent="0.25">
      <c r="A582" s="11" t="s">
        <v>1364</v>
      </c>
      <c r="B582" s="11" t="s">
        <v>3224</v>
      </c>
      <c r="C582" s="59">
        <v>1</v>
      </c>
      <c r="D582" s="60" t="s">
        <v>3604</v>
      </c>
      <c r="E582" s="12" t="str">
        <f>""&amp;LEFT(F582,3)&amp;""&amp;I582&amp;"_"&amp;N582&amp;""</f>
        <v>Hym1951_Vol II</v>
      </c>
      <c r="F582" s="39" t="s">
        <v>3622</v>
      </c>
      <c r="G582" s="43"/>
      <c r="H582" s="34" t="s">
        <v>3626</v>
      </c>
      <c r="I582" s="61">
        <v>1951</v>
      </c>
      <c r="J582" s="21" t="s">
        <v>1498</v>
      </c>
      <c r="K582" s="1" t="s">
        <v>3420</v>
      </c>
      <c r="L582" s="62">
        <v>2</v>
      </c>
      <c r="M582" s="63"/>
      <c r="N582" s="41" t="s">
        <v>3625</v>
      </c>
      <c r="P582" s="44" t="str">
        <f>CONCATENATE(F582,", ",G582,". (", I582, "). ", H582,". ",K582," ",L582," (",M582,") ",N582,"     ",E582)</f>
        <v>Hyman, Libbie H., . (1951). The Invertebrates: Platyhelmenthes through Rhyncocoela. McGraw-Hill 2 () Vol II     Hym1951_Vol II</v>
      </c>
    </row>
    <row r="583" spans="1:16" ht="47.25" x14ac:dyDescent="0.25">
      <c r="A583" s="11" t="s">
        <v>1364</v>
      </c>
      <c r="B583" s="11" t="s">
        <v>3224</v>
      </c>
      <c r="C583" s="59">
        <v>1</v>
      </c>
      <c r="D583" s="60" t="s">
        <v>3604</v>
      </c>
      <c r="E583" s="12" t="str">
        <f>""&amp;LEFT(F583,3)&amp;""&amp;I583&amp;"_"&amp;N583&amp;""</f>
        <v>Hym1951_Vol III</v>
      </c>
      <c r="F583" s="39" t="s">
        <v>3622</v>
      </c>
      <c r="G583" s="43"/>
      <c r="H583" s="34" t="s">
        <v>3627</v>
      </c>
      <c r="I583" s="61">
        <v>1951</v>
      </c>
      <c r="J583" s="21" t="s">
        <v>1498</v>
      </c>
      <c r="K583" s="1" t="s">
        <v>3420</v>
      </c>
      <c r="L583" s="62">
        <v>3</v>
      </c>
      <c r="M583" s="63"/>
      <c r="N583" s="41" t="s">
        <v>3628</v>
      </c>
      <c r="P583" s="44" t="str">
        <f>CONCATENATE(F583,", ",G583,". (", I583, "). ", H583,". ",K583," ",L583," (",M583,") ",N583,"     ",E583)</f>
        <v>Hyman, Libbie H., . (1951). The Invertebrates: Acanthocephala, Aschelminthes, and Entoprocta. McGraw-Hill 3 () Vol III     Hym1951_Vol III</v>
      </c>
    </row>
    <row r="584" spans="1:16" ht="31.5" x14ac:dyDescent="0.25">
      <c r="A584" s="11" t="s">
        <v>1364</v>
      </c>
      <c r="B584" s="11" t="s">
        <v>3224</v>
      </c>
      <c r="C584" s="59">
        <v>1</v>
      </c>
      <c r="D584" s="60" t="s">
        <v>3604</v>
      </c>
      <c r="E584" s="12" t="str">
        <f>""&amp;LEFT(F584,3)&amp;""&amp;I584&amp;"_"&amp;N584&amp;""</f>
        <v>Hym1955_Vol IV</v>
      </c>
      <c r="F584" s="39" t="s">
        <v>3622</v>
      </c>
      <c r="G584" s="43"/>
      <c r="H584" s="34" t="s">
        <v>3631</v>
      </c>
      <c r="I584" s="61">
        <v>1955</v>
      </c>
      <c r="J584" s="21" t="s">
        <v>1498</v>
      </c>
      <c r="K584" s="1" t="s">
        <v>3420</v>
      </c>
      <c r="L584" s="62">
        <v>4</v>
      </c>
      <c r="M584" s="63"/>
      <c r="N584" s="41" t="s">
        <v>3630</v>
      </c>
      <c r="P584" s="44" t="str">
        <f>CONCATENATE(F584,", ",G584,". (", I584, "). ", H584,". ",K584," ",L584," (",M584,") ",N584,"     ",E584)</f>
        <v>Hyman, Libbie H., . (1955). The Invertebrates: Echinodermata. McGraw-Hill 4 () Vol IV     Hym1955_Vol IV</v>
      </c>
    </row>
    <row r="585" spans="1:16" ht="31.5" x14ac:dyDescent="0.25">
      <c r="A585" s="11" t="s">
        <v>1364</v>
      </c>
      <c r="B585" s="11" t="s">
        <v>3224</v>
      </c>
      <c r="C585" s="59">
        <v>1</v>
      </c>
      <c r="D585" s="60" t="s">
        <v>3604</v>
      </c>
      <c r="E585" s="12" t="str">
        <f>""&amp;LEFT(F585,3)&amp;""&amp;I585&amp;"_"&amp;N585&amp;""</f>
        <v>Hym1959_Vol V</v>
      </c>
      <c r="F585" s="39" t="s">
        <v>3622</v>
      </c>
      <c r="G585" s="43"/>
      <c r="H585" s="34" t="s">
        <v>3629</v>
      </c>
      <c r="I585" s="61">
        <v>1959</v>
      </c>
      <c r="J585" s="21" t="s">
        <v>1498</v>
      </c>
      <c r="K585" s="1" t="s">
        <v>3420</v>
      </c>
      <c r="L585" s="62">
        <v>5</v>
      </c>
      <c r="M585" s="63"/>
      <c r="N585" s="41" t="s">
        <v>3632</v>
      </c>
      <c r="P585" s="44" t="str">
        <f>CONCATENATE(F585,", ",G585,". (", I585, "). ", H585,". ",K585," ",L585," (",M585,") ",N585,"     ",E585)</f>
        <v>Hyman, Libbie H., . (1959). The Invertebrates: Smaller Coelomate Groups. McGraw-Hill 5 () Vol V     Hym1959_Vol V</v>
      </c>
    </row>
    <row r="586" spans="1:16" ht="31.5" x14ac:dyDescent="0.25">
      <c r="A586" s="11" t="s">
        <v>1364</v>
      </c>
      <c r="B586" s="11" t="s">
        <v>3224</v>
      </c>
      <c r="C586" s="59">
        <v>1</v>
      </c>
      <c r="D586" s="60" t="s">
        <v>3604</v>
      </c>
      <c r="E586" s="12" t="str">
        <f>""&amp;LEFT(F586,3)&amp;""&amp;I586&amp;"_"&amp;N586&amp;""</f>
        <v>Hym1967_Vol VI</v>
      </c>
      <c r="F586" s="39" t="s">
        <v>3622</v>
      </c>
      <c r="G586" s="43"/>
      <c r="H586" s="34" t="s">
        <v>3634</v>
      </c>
      <c r="I586" s="61">
        <v>1967</v>
      </c>
      <c r="J586" s="21" t="s">
        <v>1498</v>
      </c>
      <c r="K586" s="1" t="s">
        <v>3420</v>
      </c>
      <c r="L586" s="62">
        <v>6</v>
      </c>
      <c r="M586" s="63"/>
      <c r="N586" s="41" t="s">
        <v>3633</v>
      </c>
      <c r="P586" s="44" t="str">
        <f>CONCATENATE(F586,", ",G586,". (", I586, "). ", H586,". ",K586," ",L586," (",M586,") ",N586,"     ",E586)</f>
        <v>Hyman, Libbie H., . (1967). The Invertebrates: Mollusca. McGraw-Hill 6 () Vol VI     Hym1967_Vol VI</v>
      </c>
    </row>
    <row r="587" spans="1:16" ht="47.25" x14ac:dyDescent="0.25">
      <c r="B587" s="11" t="s">
        <v>1364</v>
      </c>
      <c r="C587" s="59"/>
      <c r="D587" s="60"/>
      <c r="E587" s="12" t="str">
        <f>""&amp;LEFT(F587,3)&amp;""&amp;I587&amp;"_"&amp;N587&amp;""</f>
        <v>Ili2019_502-508</v>
      </c>
      <c r="F587" s="39" t="s">
        <v>5214</v>
      </c>
      <c r="G587" s="81" t="s">
        <v>5216</v>
      </c>
      <c r="H587" s="91" t="s">
        <v>5215</v>
      </c>
      <c r="I587" s="61">
        <v>2019</v>
      </c>
      <c r="J587" s="21" t="s">
        <v>1366</v>
      </c>
      <c r="K587" s="62" t="s">
        <v>19</v>
      </c>
      <c r="L587" s="62">
        <v>146</v>
      </c>
      <c r="M587" s="63"/>
      <c r="N587" s="63" t="s">
        <v>5217</v>
      </c>
      <c r="O587" s="70" t="s">
        <v>5218</v>
      </c>
      <c r="P587" s="44" t="str">
        <f>CONCATENATE(F587,", ",G587,". ", I587, ". ", H587,". ",K587," ",L587," (",M587,") ",N587,"     ",E587)</f>
        <v>Iliff, Samantha, Rachel J. Harris, Elizabeth W. Stoner. 2019. Effects of chronic pesticide exposure on an epibenthic oyster reef community. Mar. Pollution Bul. 146 () 502-508     Ili2019_502-508</v>
      </c>
    </row>
    <row r="588" spans="1:16" ht="47.25" x14ac:dyDescent="0.25">
      <c r="B588" s="11" t="s">
        <v>1364</v>
      </c>
      <c r="C588" s="59"/>
      <c r="D588" s="60"/>
      <c r="E588" s="12" t="str">
        <f>""&amp;LEFT(F588,3)&amp;""&amp;I588&amp;"_"&amp;N588&amp;""</f>
        <v>Ing1951_111-125</v>
      </c>
      <c r="F588" s="39" t="s">
        <v>3953</v>
      </c>
      <c r="G588" s="43"/>
      <c r="H588" s="89" t="s">
        <v>3954</v>
      </c>
      <c r="I588" s="61">
        <v>1951</v>
      </c>
      <c r="J588" s="21" t="s">
        <v>1366</v>
      </c>
      <c r="K588" s="1" t="s">
        <v>66</v>
      </c>
      <c r="L588" s="62"/>
      <c r="M588" s="63"/>
      <c r="N588" s="41" t="s">
        <v>3955</v>
      </c>
      <c r="P588" s="44" t="str">
        <f>CONCATENATE(F588,", ",G588,". (", I588, "). ", H588,". ",K588," ",L588," (",M588,") ",N588,"     ",E588)</f>
        <v>Ingle, Robert M., . (1951). Spawning and setting of oysters in relation to seasonal environmental changes. Bul. Mar. Science  () 111-125     Ing1951_111-125</v>
      </c>
    </row>
    <row r="589" spans="1:16" ht="47.25" x14ac:dyDescent="0.25">
      <c r="A589" s="11" t="s">
        <v>1364</v>
      </c>
      <c r="B589" s="11" t="s">
        <v>3224</v>
      </c>
      <c r="C589" s="59">
        <v>1</v>
      </c>
      <c r="D589" s="60" t="s">
        <v>2495</v>
      </c>
      <c r="E589" s="12" t="str">
        <f>""&amp;LEFT(F589,3)&amp;""&amp;I589&amp;"_"&amp;N589&amp;""</f>
        <v>Ins2002_411</v>
      </c>
      <c r="F589" s="39" t="s">
        <v>3804</v>
      </c>
      <c r="G589" s="43"/>
      <c r="H589" s="34" t="s">
        <v>3806</v>
      </c>
      <c r="I589" s="61">
        <v>2002</v>
      </c>
      <c r="J589" s="21" t="s">
        <v>1498</v>
      </c>
      <c r="K589" s="1" t="s">
        <v>3804</v>
      </c>
      <c r="L589" s="62"/>
      <c r="M589" s="63"/>
      <c r="N589" s="41" t="s">
        <v>3805</v>
      </c>
      <c r="P589" s="44" t="str">
        <f>CONCATENATE(F589,", ",G589,". (", I589, "). ", H589,". ",K589," ",L589," (",M589,") ",N589,"     ",E589)</f>
        <v>Instream Flow Council, . (2002). Instream flows for riverine resource stewardship. Instream Flow Council  () 411     Ins2002_411</v>
      </c>
    </row>
    <row r="590" spans="1:16" ht="47.25" x14ac:dyDescent="0.25">
      <c r="B590" s="11" t="s">
        <v>1364</v>
      </c>
      <c r="C590" s="59"/>
      <c r="D590" s="68"/>
      <c r="E590" s="12" t="s">
        <v>2813</v>
      </c>
      <c r="F590" s="14" t="s">
        <v>1637</v>
      </c>
      <c r="G590" s="43"/>
      <c r="H590" s="89" t="s">
        <v>1638</v>
      </c>
      <c r="I590" s="47">
        <v>1999</v>
      </c>
      <c r="J590" s="21" t="s">
        <v>1366</v>
      </c>
      <c r="K590" s="1" t="s">
        <v>47</v>
      </c>
      <c r="L590" s="13">
        <v>22</v>
      </c>
      <c r="M590" s="41" t="s">
        <v>1530</v>
      </c>
      <c r="N590" s="41" t="s">
        <v>1639</v>
      </c>
      <c r="P590" s="44" t="str">
        <f>CONCATENATE(F590,", ",G590,". (", I590, "). ", H590,". ",K590," ",L590," (",M590,") ",N590,"     ",E590)</f>
        <v>Jackson, Nancy L., . (1999). Evaluation of criteria for predicting erosion and accreation on an estuarine sand beach, Delaware Bay, New Jersey. Estuaries 22 (2a) 215-223     Jac1999_215-223</v>
      </c>
    </row>
    <row r="591" spans="1:16" ht="63" x14ac:dyDescent="0.25">
      <c r="B591" s="11" t="s">
        <v>1364</v>
      </c>
      <c r="C591" s="59"/>
      <c r="D591" s="68"/>
      <c r="E591" s="12" t="s">
        <v>2814</v>
      </c>
      <c r="F591" s="14" t="s">
        <v>1637</v>
      </c>
      <c r="G591" s="43" t="s">
        <v>8</v>
      </c>
      <c r="H591" s="89" t="s">
        <v>1640</v>
      </c>
      <c r="I591" s="47">
        <v>1999</v>
      </c>
      <c r="J591" s="21" t="s">
        <v>1366</v>
      </c>
      <c r="K591" s="1" t="s">
        <v>47</v>
      </c>
      <c r="L591" s="13">
        <v>22</v>
      </c>
      <c r="M591" s="41" t="s">
        <v>1524</v>
      </c>
      <c r="N591" s="41" t="s">
        <v>1641</v>
      </c>
      <c r="P591" s="44" t="str">
        <f>CONCATENATE(F591,", ",G591,". (", I591, "). ", H591,". ",K591," ",L591," (",M591,") ",N591,"     ",E591)</f>
        <v>Jackson, Nancy L., et al. (1999). Changes in beach water table elevation during neap and spreing tides on a sandy estuarine beach, Delaware Bay, New Jersey. Estuaries 22 (3b) 753-762     Jac1999_753-762</v>
      </c>
    </row>
    <row r="592" spans="1:16" x14ac:dyDescent="0.25">
      <c r="B592" s="11" t="s">
        <v>1364</v>
      </c>
      <c r="C592" s="59"/>
      <c r="D592" s="60"/>
      <c r="E592" s="12" t="str">
        <f>""&amp;LEFT(F592,3)&amp;""&amp;I592&amp;"_"&amp;N592&amp;""</f>
        <v>Jac2002_1-19</v>
      </c>
      <c r="F592" s="39" t="s">
        <v>4389</v>
      </c>
      <c r="G592" s="43"/>
      <c r="H592" s="89" t="s">
        <v>4390</v>
      </c>
      <c r="I592" s="61">
        <v>2002</v>
      </c>
      <c r="J592" s="21" t="s">
        <v>1508</v>
      </c>
      <c r="K592" s="62" t="s">
        <v>4384</v>
      </c>
      <c r="L592" s="62"/>
      <c r="M592" s="63"/>
      <c r="N592" s="63" t="s">
        <v>142</v>
      </c>
    </row>
    <row r="593" spans="1:16" ht="47.25" x14ac:dyDescent="0.25">
      <c r="B593" s="11" t="s">
        <v>1364</v>
      </c>
      <c r="C593" s="59"/>
      <c r="D593" s="68"/>
      <c r="E593" s="12" t="s">
        <v>2815</v>
      </c>
      <c r="F593" s="14" t="s">
        <v>1637</v>
      </c>
      <c r="G593" s="43" t="s">
        <v>1653</v>
      </c>
      <c r="H593" s="89" t="s">
        <v>1654</v>
      </c>
      <c r="I593" s="47">
        <v>2002</v>
      </c>
      <c r="J593" s="21" t="s">
        <v>1366</v>
      </c>
      <c r="K593" s="1" t="s">
        <v>16</v>
      </c>
      <c r="L593" s="13">
        <v>36</v>
      </c>
      <c r="M593" s="41"/>
      <c r="N593" s="41" t="s">
        <v>1655</v>
      </c>
      <c r="P593" s="44" t="str">
        <f>CONCATENATE(F593,", ",G593,". (", I593, "). ", H593,". ",K593," ",L593," (",M593,") ",N593,"     ",E593)</f>
        <v>Jackson, Nancy L., Karl F. Nordstrom, David R. Smith. (2002). Geomorphic-biotic interactions on foreshores in estuaries. J. Coastal Research 36 () 414-424     Jac2002_414-424</v>
      </c>
    </row>
    <row r="594" spans="1:16" ht="31.5" x14ac:dyDescent="0.25">
      <c r="B594" s="11" t="s">
        <v>1364</v>
      </c>
      <c r="C594" s="59"/>
      <c r="D594" s="68"/>
      <c r="E594" s="12" t="s">
        <v>2816</v>
      </c>
      <c r="F594" s="14" t="s">
        <v>1476</v>
      </c>
      <c r="G594" s="43"/>
      <c r="H594" s="89" t="s">
        <v>1477</v>
      </c>
      <c r="I594" s="47">
        <v>2001</v>
      </c>
      <c r="J594" s="21" t="s">
        <v>1415</v>
      </c>
      <c r="K594" s="13" t="s">
        <v>1467</v>
      </c>
      <c r="L594" s="13" t="s">
        <v>1468</v>
      </c>
      <c r="M594" s="18"/>
      <c r="N594" s="18" t="s">
        <v>200</v>
      </c>
    </row>
    <row r="595" spans="1:16" ht="63" x14ac:dyDescent="0.25">
      <c r="B595" s="11" t="s">
        <v>1364</v>
      </c>
      <c r="C595" s="59"/>
      <c r="D595" s="68"/>
      <c r="E595" s="12" t="s">
        <v>2817</v>
      </c>
      <c r="F595" s="14" t="s">
        <v>2219</v>
      </c>
      <c r="G595" s="43" t="s">
        <v>2220</v>
      </c>
      <c r="H595" s="89" t="s">
        <v>2221</v>
      </c>
      <c r="I595" s="47">
        <v>2009</v>
      </c>
      <c r="J595" s="21" t="s">
        <v>1366</v>
      </c>
      <c r="K595" s="1" t="s">
        <v>16</v>
      </c>
      <c r="L595" s="13">
        <v>25</v>
      </c>
      <c r="M595" s="41" t="s">
        <v>237</v>
      </c>
      <c r="N595" s="41" t="s">
        <v>2222</v>
      </c>
      <c r="P595" s="44" t="str">
        <f>CONCATENATE(F595,", ",G595,". (", I595, "). ", H595,". ",K595," ",L595," (",M595,") ",N595,"     ",E595)</f>
        <v>Jaeger, John M., Ashish Mehta, Richard Faas, Michael Grella. (2009). Anthropogenic impact on sedimentary sources and processes in a small urbanized subtropical estuary. J. Coastal Research 25 (1) 30-47     Jae2009_30-47</v>
      </c>
    </row>
    <row r="596" spans="1:16" x14ac:dyDescent="0.25">
      <c r="A596" s="8" t="s">
        <v>1364</v>
      </c>
      <c r="B596" s="8" t="s">
        <v>1364</v>
      </c>
      <c r="C596" s="8">
        <v>1</v>
      </c>
      <c r="D596" s="68" t="s">
        <v>1714</v>
      </c>
      <c r="E596" s="9" t="s">
        <v>2818</v>
      </c>
      <c r="F596" s="22" t="s">
        <v>2166</v>
      </c>
      <c r="G596" s="22" t="s">
        <v>1322</v>
      </c>
      <c r="H596" s="89" t="s">
        <v>2167</v>
      </c>
      <c r="I596" s="46">
        <v>1976</v>
      </c>
      <c r="J596" s="21" t="s">
        <v>9</v>
      </c>
      <c r="K596" s="23" t="s">
        <v>1359</v>
      </c>
      <c r="L596" s="23"/>
      <c r="M596" s="24"/>
      <c r="N596" s="24" t="s">
        <v>2132</v>
      </c>
      <c r="O596" s="37" t="s">
        <v>764</v>
      </c>
    </row>
    <row r="597" spans="1:16" ht="47.25" x14ac:dyDescent="0.25">
      <c r="B597" s="11" t="s">
        <v>1364</v>
      </c>
      <c r="C597" s="59"/>
      <c r="D597" s="68"/>
      <c r="E597" s="12" t="s">
        <v>2819</v>
      </c>
      <c r="F597" s="14" t="s">
        <v>183</v>
      </c>
      <c r="G597" s="14" t="s">
        <v>184</v>
      </c>
      <c r="H597" s="89" t="s">
        <v>185</v>
      </c>
      <c r="I597" s="47">
        <v>2001</v>
      </c>
      <c r="J597" s="21" t="s">
        <v>1366</v>
      </c>
      <c r="K597" s="13" t="s">
        <v>186</v>
      </c>
      <c r="L597" s="13">
        <v>155</v>
      </c>
      <c r="M597" s="15"/>
      <c r="N597" s="15" t="s">
        <v>187</v>
      </c>
      <c r="P597" s="44" t="str">
        <f>CONCATENATE(F597,", ",G597,". (", I597, "). ", H597,". ",K597," ",L597," (",M597,") ",N597,"     ",E597)</f>
        <v>Jensen, Susan, Sussan Bell. (2001). Seagrass growth and patch dynamics: cross-scale morphalogical plasticity. Plant Ecology 155 () 201-217     Jen2001_201-217</v>
      </c>
    </row>
    <row r="598" spans="1:16" x14ac:dyDescent="0.25">
      <c r="A598" s="11" t="s">
        <v>1364</v>
      </c>
      <c r="B598" s="11" t="s">
        <v>3224</v>
      </c>
      <c r="C598" s="59">
        <v>1</v>
      </c>
      <c r="D598" s="68" t="s">
        <v>1714</v>
      </c>
      <c r="E598" s="12" t="s">
        <v>2820</v>
      </c>
      <c r="F598" s="39" t="s">
        <v>2490</v>
      </c>
      <c r="G598" s="39" t="s">
        <v>2491</v>
      </c>
      <c r="H598" s="34" t="s">
        <v>2492</v>
      </c>
      <c r="I598" s="47">
        <v>2009</v>
      </c>
      <c r="J598" s="21" t="s">
        <v>738</v>
      </c>
      <c r="K598" s="13"/>
      <c r="L598" s="13"/>
      <c r="M598" s="15"/>
      <c r="N598" s="42" t="s">
        <v>360</v>
      </c>
    </row>
    <row r="599" spans="1:16" ht="31.5" x14ac:dyDescent="0.25">
      <c r="A599" s="8" t="s">
        <v>1364</v>
      </c>
      <c r="B599" s="8" t="s">
        <v>3224</v>
      </c>
      <c r="C599" s="8">
        <v>1</v>
      </c>
      <c r="D599" s="68" t="s">
        <v>1714</v>
      </c>
      <c r="E599" s="9" t="s">
        <v>2821</v>
      </c>
      <c r="F599" s="22" t="s">
        <v>1827</v>
      </c>
      <c r="G599" s="22"/>
      <c r="H599" s="34" t="s">
        <v>1093</v>
      </c>
      <c r="I599" s="46">
        <v>1958</v>
      </c>
      <c r="J599" s="21" t="s">
        <v>9</v>
      </c>
      <c r="K599" s="23" t="s">
        <v>1085</v>
      </c>
      <c r="L599" s="23"/>
      <c r="M599" s="24"/>
      <c r="N599" s="24" t="s">
        <v>1828</v>
      </c>
      <c r="O599" s="37" t="s">
        <v>1092</v>
      </c>
    </row>
    <row r="600" spans="1:16" ht="63" x14ac:dyDescent="0.25">
      <c r="B600" s="11" t="s">
        <v>1364</v>
      </c>
      <c r="C600" s="59"/>
      <c r="D600" s="68"/>
      <c r="E600" s="12" t="s">
        <v>2822</v>
      </c>
      <c r="F600" s="14" t="s">
        <v>192</v>
      </c>
      <c r="G600" s="14" t="s">
        <v>193</v>
      </c>
      <c r="H600" s="89" t="s">
        <v>1435</v>
      </c>
      <c r="I600" s="47">
        <v>1982</v>
      </c>
      <c r="J600" s="21" t="s">
        <v>1366</v>
      </c>
      <c r="K600" s="13" t="s">
        <v>194</v>
      </c>
      <c r="L600" s="13">
        <v>18</v>
      </c>
      <c r="M600" s="15" t="s">
        <v>195</v>
      </c>
      <c r="N600" s="15" t="s">
        <v>196</v>
      </c>
      <c r="P600" s="44" t="str">
        <f>CONCATENATE(F600,", ",G600,". (", I600, "). ", H600,". ",K600," ",L600," (",M600,") ",N600,"     ",E600)</f>
        <v>Johnson, Elizabeth A., Susan L. Williams. (1982). Sexual reproduction in seagrasses: Reports for five Caribbean species with details for Halodule wrightii Ascherson and Syringodium filiforme Kutz. Caribbean J. Sci. 18 (1-4) 61-70     Joh1982_61-70</v>
      </c>
    </row>
    <row r="601" spans="1:16" ht="47.25" x14ac:dyDescent="0.25">
      <c r="B601" s="11" t="s">
        <v>1364</v>
      </c>
      <c r="C601" s="59"/>
      <c r="D601" s="68"/>
      <c r="E601" s="12" t="s">
        <v>2823</v>
      </c>
      <c r="F601" s="14" t="s">
        <v>188</v>
      </c>
      <c r="G601" s="14"/>
      <c r="H601" s="89" t="s">
        <v>189</v>
      </c>
      <c r="I601" s="47">
        <v>2001</v>
      </c>
      <c r="J601" s="21" t="s">
        <v>1366</v>
      </c>
      <c r="K601" s="13" t="s">
        <v>190</v>
      </c>
      <c r="L601" s="13">
        <v>201</v>
      </c>
      <c r="M601" s="15"/>
      <c r="N601" s="15" t="s">
        <v>191</v>
      </c>
      <c r="P601" s="44" t="str">
        <f>CONCATENATE(F601,", ",G601,". (", I601, "). ", H601,". ",K601," ",L601," (",M601,") ",N601,"     ",E601)</f>
        <v>Johnsen, Sonke, . (2001). Hidden in plain sight: the ecology and physiology of organismal transparency. Bio. Bul. 201 () 301-318     Joh2001_301-318</v>
      </c>
    </row>
    <row r="602" spans="1:16" ht="63" x14ac:dyDescent="0.25">
      <c r="A602" s="11" t="s">
        <v>1364</v>
      </c>
      <c r="B602" s="11" t="s">
        <v>1364</v>
      </c>
      <c r="C602" s="8">
        <v>1</v>
      </c>
      <c r="D602" s="68" t="s">
        <v>1714</v>
      </c>
      <c r="E602" s="12" t="s">
        <v>2824</v>
      </c>
      <c r="F602" s="14" t="s">
        <v>590</v>
      </c>
      <c r="G602" s="14"/>
      <c r="H602" s="89" t="s">
        <v>591</v>
      </c>
      <c r="I602" s="50">
        <v>2002</v>
      </c>
      <c r="J602" s="21" t="s">
        <v>997</v>
      </c>
      <c r="K602" s="1" t="s">
        <v>1601</v>
      </c>
      <c r="L602" s="13"/>
      <c r="M602" s="15"/>
      <c r="N602" s="15" t="s">
        <v>592</v>
      </c>
    </row>
    <row r="603" spans="1:16" ht="63" x14ac:dyDescent="0.25">
      <c r="B603" s="11" t="s">
        <v>1364</v>
      </c>
      <c r="C603" s="59"/>
      <c r="D603" s="68"/>
      <c r="E603" s="12" t="s">
        <v>2825</v>
      </c>
      <c r="F603" s="14" t="s">
        <v>1548</v>
      </c>
      <c r="G603" s="14"/>
      <c r="H603" s="89" t="s">
        <v>1549</v>
      </c>
      <c r="I603" s="50">
        <v>2002</v>
      </c>
      <c r="J603" s="21" t="s">
        <v>997</v>
      </c>
      <c r="K603" s="1" t="s">
        <v>1601</v>
      </c>
      <c r="L603" s="1"/>
      <c r="M603" s="42"/>
      <c r="N603" s="42" t="s">
        <v>1550</v>
      </c>
    </row>
    <row r="604" spans="1:16" ht="31.5" x14ac:dyDescent="0.25">
      <c r="A604" s="8" t="s">
        <v>1364</v>
      </c>
      <c r="B604" s="8" t="s">
        <v>1364</v>
      </c>
      <c r="C604" s="8">
        <v>1</v>
      </c>
      <c r="D604" s="68" t="s">
        <v>1714</v>
      </c>
      <c r="E604" s="9" t="s">
        <v>2826</v>
      </c>
      <c r="F604" s="22" t="s">
        <v>1341</v>
      </c>
      <c r="G604" s="22" t="s">
        <v>1342</v>
      </c>
      <c r="H604" s="89" t="s">
        <v>1106</v>
      </c>
      <c r="I604" s="46">
        <v>1981</v>
      </c>
      <c r="J604" s="21" t="s">
        <v>9</v>
      </c>
      <c r="K604" s="23" t="s">
        <v>1107</v>
      </c>
      <c r="L604" s="23"/>
      <c r="M604" s="24"/>
      <c r="N604" s="24" t="s">
        <v>555</v>
      </c>
      <c r="O604" s="37" t="s">
        <v>1105</v>
      </c>
    </row>
    <row r="605" spans="1:16" x14ac:dyDescent="0.25">
      <c r="A605" s="8" t="s">
        <v>1364</v>
      </c>
      <c r="B605" s="8" t="s">
        <v>3224</v>
      </c>
      <c r="C605" s="8">
        <v>1</v>
      </c>
      <c r="D605" s="68" t="s">
        <v>1714</v>
      </c>
      <c r="E605" s="9" t="s">
        <v>2827</v>
      </c>
      <c r="F605" s="22" t="s">
        <v>1978</v>
      </c>
      <c r="G605" s="22" t="s">
        <v>1306</v>
      </c>
      <c r="H605" s="34" t="s">
        <v>898</v>
      </c>
      <c r="I605" s="46">
        <v>1984</v>
      </c>
      <c r="J605" s="21" t="s">
        <v>9</v>
      </c>
      <c r="K605" s="23" t="s">
        <v>332</v>
      </c>
      <c r="L605" s="23"/>
      <c r="M605" s="24"/>
      <c r="N605" s="24" t="s">
        <v>1854</v>
      </c>
      <c r="O605" s="37" t="s">
        <v>897</v>
      </c>
    </row>
    <row r="606" spans="1:16" ht="31.5" x14ac:dyDescent="0.25">
      <c r="B606" s="11" t="s">
        <v>1364</v>
      </c>
      <c r="C606" s="59"/>
      <c r="D606" s="60"/>
      <c r="E606" s="12" t="str">
        <f>""&amp;LEFT(F606,3)&amp;""&amp;I606&amp;"_"&amp;N606&amp;""</f>
        <v>Jon1994_373-386</v>
      </c>
      <c r="F606" s="39" t="s">
        <v>5092</v>
      </c>
      <c r="G606" s="81" t="s">
        <v>8</v>
      </c>
      <c r="H606" s="89" t="s">
        <v>5093</v>
      </c>
      <c r="I606" s="61">
        <v>1994</v>
      </c>
      <c r="J606" s="21" t="s">
        <v>1366</v>
      </c>
      <c r="K606" s="62" t="s">
        <v>444</v>
      </c>
      <c r="L606" s="62">
        <v>69</v>
      </c>
      <c r="M606" s="63"/>
      <c r="N606" s="63" t="s">
        <v>5094</v>
      </c>
      <c r="P606" s="44" t="str">
        <f>CONCATENATE(F606,", ",G606,". (", I606, "). ", H606,". ",K606," ",L606," (",M606,") ",N606,"     ",E606)</f>
        <v>Jones, Clive G., et al. (1994). Organisms as ecosystem engineers. OIKOS 69 () 373-386     Jon1994_373-386</v>
      </c>
    </row>
    <row r="607" spans="1:16" x14ac:dyDescent="0.25">
      <c r="A607" s="8" t="s">
        <v>1364</v>
      </c>
      <c r="B607" s="8" t="s">
        <v>1364</v>
      </c>
      <c r="C607" s="8">
        <v>1</v>
      </c>
      <c r="D607" s="68" t="s">
        <v>1714</v>
      </c>
      <c r="E607" s="9" t="s">
        <v>2828</v>
      </c>
      <c r="F607" s="22" t="s">
        <v>2157</v>
      </c>
      <c r="G607" s="22" t="s">
        <v>1318</v>
      </c>
      <c r="H607" s="89" t="s">
        <v>2158</v>
      </c>
      <c r="I607" s="51">
        <v>1973</v>
      </c>
      <c r="J607" s="21" t="s">
        <v>9</v>
      </c>
      <c r="K607" s="23" t="s">
        <v>1359</v>
      </c>
      <c r="L607" s="23"/>
      <c r="M607" s="24"/>
      <c r="N607" s="24" t="s">
        <v>2159</v>
      </c>
      <c r="O607" s="37" t="s">
        <v>769</v>
      </c>
    </row>
    <row r="608" spans="1:16" ht="47.25" x14ac:dyDescent="0.25">
      <c r="B608" s="11" t="s">
        <v>1364</v>
      </c>
      <c r="C608" s="59"/>
      <c r="D608" s="68"/>
      <c r="E608" s="12" t="s">
        <v>2829</v>
      </c>
      <c r="F608" s="14" t="s">
        <v>1656</v>
      </c>
      <c r="G608" s="43"/>
      <c r="H608" s="89" t="s">
        <v>1657</v>
      </c>
      <c r="I608" s="47">
        <v>1999</v>
      </c>
      <c r="J608" s="21" t="s">
        <v>1366</v>
      </c>
      <c r="K608" s="1" t="s">
        <v>47</v>
      </c>
      <c r="L608" s="13">
        <v>22</v>
      </c>
      <c r="M608" s="41" t="s">
        <v>214</v>
      </c>
      <c r="N608" s="41" t="s">
        <v>1658</v>
      </c>
      <c r="P608" s="44" t="str">
        <f>CONCATENATE(F608,", ",G608,". (", I608, "). ", H608,". ",K608," ",L608," (",M608,") ",N608,"     ",E608)</f>
        <v>Joyeux, J.C., . (1999). The abundance of fish larvae in estuaries: Within-tide variability at inlet immigration. Estuaries 22 (4) 889-904     Joy1999_889-904</v>
      </c>
    </row>
    <row r="609" spans="1:16" ht="63" x14ac:dyDescent="0.25">
      <c r="A609" s="11" t="s">
        <v>1364</v>
      </c>
      <c r="B609" s="11" t="s">
        <v>1364</v>
      </c>
      <c r="C609" s="8">
        <v>1</v>
      </c>
      <c r="D609" s="68" t="s">
        <v>1714</v>
      </c>
      <c r="E609" s="12" t="s">
        <v>2830</v>
      </c>
      <c r="F609" s="39" t="s">
        <v>201</v>
      </c>
      <c r="G609" s="40" t="s">
        <v>2398</v>
      </c>
      <c r="H609" s="89" t="s">
        <v>2399</v>
      </c>
      <c r="I609" s="61">
        <v>2011</v>
      </c>
      <c r="J609" s="21" t="s">
        <v>9</v>
      </c>
      <c r="K609" s="1" t="s">
        <v>1269</v>
      </c>
      <c r="L609" s="62"/>
      <c r="M609" s="63"/>
      <c r="N609" s="41" t="s">
        <v>174</v>
      </c>
    </row>
    <row r="610" spans="1:16" ht="78.75" x14ac:dyDescent="0.25">
      <c r="B610" s="11" t="s">
        <v>1364</v>
      </c>
      <c r="C610" s="59"/>
      <c r="D610" s="68"/>
      <c r="E610" s="12" t="s">
        <v>2831</v>
      </c>
      <c r="F610" s="14" t="s">
        <v>201</v>
      </c>
      <c r="G610" s="14" t="s">
        <v>202</v>
      </c>
      <c r="H610" s="89" t="s">
        <v>203</v>
      </c>
      <c r="I610" s="47">
        <v>2011</v>
      </c>
      <c r="J610" s="21" t="s">
        <v>1366</v>
      </c>
      <c r="K610" s="13" t="s">
        <v>204</v>
      </c>
      <c r="L610" s="13">
        <v>13</v>
      </c>
      <c r="M610" s="15"/>
      <c r="N610" s="15" t="s">
        <v>205</v>
      </c>
      <c r="P610" s="44" t="str">
        <f>CONCATENATE(F610,", ",G610,". (", I610, "). ", H610,". ",K610," ",L610," (",M610,") ",N610,"     ",E610)</f>
        <v>Jud, Zachary R., Craig A. Layman, Jessica A. Lee, D. Albrey Arrington. (2011). Recent invasion of a Florida (USA) estuarine system
by lionfish Pterois volitans / P. miles. Aquatic Biology 13 () 21-26     Jud2011_21-26</v>
      </c>
    </row>
    <row r="611" spans="1:16" ht="63" x14ac:dyDescent="0.25">
      <c r="B611" s="11" t="s">
        <v>1364</v>
      </c>
      <c r="C611" s="59"/>
      <c r="D611" s="68"/>
      <c r="E611" s="12" t="s">
        <v>2832</v>
      </c>
      <c r="F611" s="14" t="s">
        <v>201</v>
      </c>
      <c r="G611" s="14" t="s">
        <v>1472</v>
      </c>
      <c r="H611" s="89" t="s">
        <v>1473</v>
      </c>
      <c r="I611" s="47">
        <v>2012</v>
      </c>
      <c r="J611" s="21" t="s">
        <v>1366</v>
      </c>
      <c r="K611" s="13" t="s">
        <v>1474</v>
      </c>
      <c r="L611" s="13"/>
      <c r="M611" s="18"/>
      <c r="N611" s="18" t="s">
        <v>1475</v>
      </c>
      <c r="P611" s="44" t="str">
        <f>CONCATENATE(F611,", ",G611,". (", I611, "). ", H611,". ",K611," ",L611," (",M611,") ",N611,"     ",E611)</f>
        <v>Jud, Zachary R., Craig A. Layman. (2012). Benthic community changes following large-scale oyster reef restoration in a subtropical estuary. manuscript; replace with published document  () 1-40     Jud2012_1-40</v>
      </c>
    </row>
    <row r="612" spans="1:16" ht="63" x14ac:dyDescent="0.25">
      <c r="A612" s="11" t="s">
        <v>1364</v>
      </c>
      <c r="B612" s="11" t="s">
        <v>1364</v>
      </c>
      <c r="C612" s="59">
        <v>1</v>
      </c>
      <c r="D612" s="60" t="s">
        <v>1718</v>
      </c>
      <c r="E612" s="12" t="str">
        <f>""&amp;LEFT(F612,3)&amp;""&amp;I612&amp;"_"&amp;N612&amp;""</f>
        <v>Jud2015_135-143</v>
      </c>
      <c r="F612" s="39" t="s">
        <v>201</v>
      </c>
      <c r="G612" s="81" t="s">
        <v>4522</v>
      </c>
      <c r="H612" s="89" t="s">
        <v>4523</v>
      </c>
      <c r="I612" s="61">
        <v>2015</v>
      </c>
      <c r="J612" s="21" t="s">
        <v>1366</v>
      </c>
      <c r="K612" s="62" t="s">
        <v>4524</v>
      </c>
      <c r="L612" s="62">
        <v>98</v>
      </c>
      <c r="M612" s="63" t="s">
        <v>237</v>
      </c>
      <c r="N612" s="63" t="s">
        <v>4525</v>
      </c>
      <c r="O612" s="70" t="s">
        <v>4526</v>
      </c>
      <c r="P612" s="44" t="str">
        <f>CONCATENATE(F612,", ",G612,". (", I612, "). ", H612,". ",K612," ",L612," (",M612,") ",N612,"     ",E612)</f>
        <v>Jud, Zachary R., Patrick K. Nichols, Craig A. Layman. (2015). Broad salinity tolerance in the invasive lionfish Pterois spp. may facilitate estuarine colinization. Env Bio Fishes 98 (1) 135-143     Jud2015_135-143</v>
      </c>
    </row>
    <row r="613" spans="1:16" ht="47.25" x14ac:dyDescent="0.25">
      <c r="A613" s="8" t="s">
        <v>1364</v>
      </c>
      <c r="B613" s="8" t="s">
        <v>3224</v>
      </c>
      <c r="C613" s="8">
        <v>1</v>
      </c>
      <c r="D613" s="68" t="s">
        <v>1715</v>
      </c>
      <c r="E613" s="9" t="s">
        <v>2833</v>
      </c>
      <c r="F613" s="22" t="s">
        <v>2258</v>
      </c>
      <c r="G613" s="22" t="s">
        <v>2259</v>
      </c>
      <c r="H613" s="34" t="s">
        <v>2260</v>
      </c>
      <c r="I613" s="49">
        <v>1992</v>
      </c>
      <c r="J613" s="21" t="s">
        <v>9</v>
      </c>
      <c r="K613" s="23" t="s">
        <v>679</v>
      </c>
      <c r="L613" s="23"/>
      <c r="M613" s="24"/>
      <c r="N613" s="24" t="s">
        <v>360</v>
      </c>
      <c r="O613" s="37" t="s">
        <v>677</v>
      </c>
    </row>
    <row r="614" spans="1:16" ht="31.5" x14ac:dyDescent="0.25">
      <c r="B614" s="11" t="s">
        <v>1364</v>
      </c>
      <c r="C614" s="59"/>
      <c r="D614" s="68"/>
      <c r="E614" s="12" t="s">
        <v>2834</v>
      </c>
      <c r="F614" s="14" t="s">
        <v>206</v>
      </c>
      <c r="G614" s="14"/>
      <c r="H614" s="89" t="s">
        <v>4925</v>
      </c>
      <c r="I614" s="47">
        <v>2004</v>
      </c>
      <c r="J614" s="21" t="s">
        <v>1266</v>
      </c>
      <c r="K614" s="13" t="s">
        <v>1267</v>
      </c>
      <c r="L614" s="13"/>
      <c r="M614" s="15"/>
      <c r="N614" s="15" t="s">
        <v>207</v>
      </c>
    </row>
    <row r="615" spans="1:16" ht="63" x14ac:dyDescent="0.25">
      <c r="A615" s="8" t="s">
        <v>1364</v>
      </c>
      <c r="B615" s="8" t="s">
        <v>1364</v>
      </c>
      <c r="C615" s="59">
        <v>1</v>
      </c>
      <c r="D615" s="68" t="s">
        <v>1718</v>
      </c>
      <c r="E615" s="30" t="s">
        <v>2835</v>
      </c>
      <c r="F615" s="32" t="s">
        <v>206</v>
      </c>
      <c r="G615" s="32" t="s">
        <v>208</v>
      </c>
      <c r="H615" s="89" t="s">
        <v>4926</v>
      </c>
      <c r="I615" s="48">
        <v>2008</v>
      </c>
      <c r="J615" s="21" t="s">
        <v>1366</v>
      </c>
      <c r="K615" s="45" t="s">
        <v>1376</v>
      </c>
      <c r="L615" s="31">
        <v>367</v>
      </c>
      <c r="M615" s="33"/>
      <c r="N615" s="33" t="s">
        <v>209</v>
      </c>
      <c r="O615" s="70" t="s">
        <v>4187</v>
      </c>
      <c r="P615" s="44" t="str">
        <f>CONCATENATE(F615,", ",G615,". (", I615, "). ", H615,". ",K615," ",L615," (",M615,") ",N615,"     ",E615)</f>
        <v>Kahn, Amanda E., Michael J. Durako. (2008). Photophysiological responses of Halophila johnsonii to Experimental hyposaline and hyper-CDOM conditions. J. Exp. Mar. Bio. Eco. 367 () 230-235     Kah2008_230-235</v>
      </c>
    </row>
    <row r="616" spans="1:16" ht="63" x14ac:dyDescent="0.25">
      <c r="B616" s="11" t="s">
        <v>1364</v>
      </c>
      <c r="C616" s="59"/>
      <c r="D616" s="60"/>
      <c r="E616" s="12" t="str">
        <f>""&amp;LEFT(F616,3)&amp;""&amp;I616&amp;"_"&amp;N616&amp;""</f>
        <v>Kah2009_245-249</v>
      </c>
      <c r="F616" s="39" t="s">
        <v>206</v>
      </c>
      <c r="G616" s="81" t="s">
        <v>208</v>
      </c>
      <c r="H616" s="89" t="s">
        <v>4927</v>
      </c>
      <c r="I616" s="61">
        <v>2009</v>
      </c>
      <c r="J616" s="21" t="s">
        <v>1366</v>
      </c>
      <c r="K616" s="62" t="s">
        <v>29</v>
      </c>
      <c r="L616" s="62">
        <v>91</v>
      </c>
      <c r="M616" s="63"/>
      <c r="N616" s="63" t="s">
        <v>4185</v>
      </c>
      <c r="O616" s="70" t="s">
        <v>4186</v>
      </c>
      <c r="P616" s="44" t="str">
        <f>CONCATENATE(F616,", ",G616,". (", I616, "). ", H616,". ",K616," ",L616," (",M616,") ",N616,"     ",E616)</f>
        <v>Kahn, Amanda E., Michael J. Durako. (2009). Wavelength-specific photosynthetic responses of Halophila johnsonii from marine-influenced versus river-influenced habitats. Aquatic Botany 91 () 245-249     Kah2009_245-249</v>
      </c>
    </row>
    <row r="617" spans="1:16" ht="63" x14ac:dyDescent="0.25">
      <c r="B617" s="11" t="s">
        <v>1364</v>
      </c>
      <c r="C617" s="59"/>
      <c r="D617" s="60"/>
      <c r="E617" s="12" t="str">
        <f>""&amp;LEFT(F617,3)&amp;""&amp;I617&amp;"_"&amp;N617&amp;""</f>
        <v>Kah2012_1393-1400</v>
      </c>
      <c r="F617" s="39" t="s">
        <v>206</v>
      </c>
      <c r="G617" s="81" t="s">
        <v>4178</v>
      </c>
      <c r="H617" s="89" t="s">
        <v>4179</v>
      </c>
      <c r="I617" s="61">
        <v>2012</v>
      </c>
      <c r="J617" s="21" t="s">
        <v>1366</v>
      </c>
      <c r="K617" s="62" t="s">
        <v>59</v>
      </c>
      <c r="L617" s="62">
        <v>35</v>
      </c>
      <c r="M617" s="63"/>
      <c r="N617" s="63" t="s">
        <v>4180</v>
      </c>
      <c r="O617" s="70" t="s">
        <v>4181</v>
      </c>
      <c r="P617" s="44" t="str">
        <f>CONCATENATE(F617,", ",G617,". (", I617, "). ", H617,". ",K617," ",L617," (",M617,") ",N617,"     ",E617)</f>
        <v>Kahn, Amanda E., Lawrence B. Cahoon. (2012). Phytoplankton Productivity and Photophysiology in the Surf Zone of Sandy Beaches in North Carolina, USA. Estuaries and Coasts 35 () 1393-1400     Kah2012_1393-1400</v>
      </c>
    </row>
    <row r="618" spans="1:16" ht="63" x14ac:dyDescent="0.25">
      <c r="B618" s="11" t="s">
        <v>1364</v>
      </c>
      <c r="C618" s="59"/>
      <c r="D618" s="60"/>
      <c r="E618" s="12" t="str">
        <f>""&amp;LEFT(F618,3)&amp;""&amp;I618&amp;"_"&amp;N618&amp;""</f>
        <v>Kah2013_430-443</v>
      </c>
      <c r="F618" s="39" t="s">
        <v>206</v>
      </c>
      <c r="G618" s="81" t="s">
        <v>4182</v>
      </c>
      <c r="H618" s="89" t="s">
        <v>4928</v>
      </c>
      <c r="I618" s="61">
        <v>2013</v>
      </c>
      <c r="J618" s="21" t="s">
        <v>1366</v>
      </c>
      <c r="K618" s="62" t="s">
        <v>59</v>
      </c>
      <c r="L618" s="62">
        <v>36</v>
      </c>
      <c r="M618" s="63"/>
      <c r="N618" s="63" t="s">
        <v>4183</v>
      </c>
      <c r="O618" s="70" t="s">
        <v>4184</v>
      </c>
      <c r="P618" s="44" t="str">
        <f>CONCATENATE(F618,", ",G618,". (", I618, "). ", H618,". ",K618," ",L618," (",M618,") ",N618,"     ",E618)</f>
        <v>Kahn, Amanda E., Jeffery L. Beal, Michael J. Durako. (2013). Diurnal and Tidal Variability in the Photobiology of the Seagrass Halophila johnsonii in a Riverine Versus Marine Habitat. Estuaries and Coasts 36 () 430-443     Kah2013_430-443</v>
      </c>
    </row>
    <row r="619" spans="1:16" ht="63" x14ac:dyDescent="0.25">
      <c r="B619" s="11" t="s">
        <v>1364</v>
      </c>
      <c r="C619" s="59"/>
      <c r="D619" s="68"/>
      <c r="E619" s="12" t="s">
        <v>2836</v>
      </c>
      <c r="F619" s="14" t="s">
        <v>210</v>
      </c>
      <c r="G619" s="14" t="s">
        <v>219</v>
      </c>
      <c r="H619" s="89" t="s">
        <v>4929</v>
      </c>
      <c r="I619" s="47">
        <v>2000</v>
      </c>
      <c r="J619" s="21" t="s">
        <v>1366</v>
      </c>
      <c r="K619" s="23" t="s">
        <v>1376</v>
      </c>
      <c r="L619" s="13">
        <v>254</v>
      </c>
      <c r="M619" s="15"/>
      <c r="N619" s="15" t="s">
        <v>220</v>
      </c>
      <c r="P619" s="44" t="str">
        <f>CONCATENATE(F619,", ",G619,". (", I619, "). ", H619,". ",K619," ",L619," (",M619,") ",N619,"     ",E619)</f>
        <v>Kamer, Krista, Peggy Fong. (2000). A fluctuating salinity regime mitigates the negative effects of reduced salinity on the estuarine macroalga, Enteromorpha intestinalis (L.) link. J. Exp. Mar. Bio. Eco. 254 () 53-69     Kam2000_53-69</v>
      </c>
    </row>
    <row r="620" spans="1:16" ht="47.25" x14ac:dyDescent="0.25">
      <c r="B620" s="11" t="s">
        <v>1364</v>
      </c>
      <c r="C620" s="59"/>
      <c r="D620" s="68"/>
      <c r="E620" s="12" t="s">
        <v>2837</v>
      </c>
      <c r="F620" s="14" t="s">
        <v>210</v>
      </c>
      <c r="G620" s="14" t="s">
        <v>211</v>
      </c>
      <c r="H620" s="89" t="s">
        <v>212</v>
      </c>
      <c r="I620" s="47">
        <v>2001</v>
      </c>
      <c r="J620" s="21" t="s">
        <v>1366</v>
      </c>
      <c r="K620" s="13" t="s">
        <v>213</v>
      </c>
      <c r="L620" s="13">
        <v>24</v>
      </c>
      <c r="M620" s="15" t="s">
        <v>214</v>
      </c>
      <c r="N620" s="15" t="s">
        <v>215</v>
      </c>
      <c r="P620" s="44" t="str">
        <f>CONCATENATE(F620,", ",G620,". (", I620, "). ", H620,". ",K620," ",L620," (",M620,") ",N620,"     ",E620)</f>
        <v>Kamer, Krista, Karleen A. Boyle, Peggy Fong. (2001). Macroalgal bloom dynamics in a highly eutrophic southern California estuary. Estuaries  24 (4) 623-635     Kam2001_623-635</v>
      </c>
    </row>
    <row r="621" spans="1:16" ht="94.5" x14ac:dyDescent="0.25">
      <c r="B621" s="11" t="s">
        <v>1364</v>
      </c>
      <c r="C621" s="59"/>
      <c r="D621" s="68"/>
      <c r="E621" s="12" t="s">
        <v>2838</v>
      </c>
      <c r="F621" s="14" t="s">
        <v>210</v>
      </c>
      <c r="G621" s="14" t="s">
        <v>216</v>
      </c>
      <c r="H621" s="89" t="s">
        <v>4930</v>
      </c>
      <c r="I621" s="47">
        <v>2004</v>
      </c>
      <c r="J621" s="21" t="s">
        <v>1366</v>
      </c>
      <c r="K621" s="13" t="s">
        <v>217</v>
      </c>
      <c r="L621" s="13">
        <v>38</v>
      </c>
      <c r="M621" s="15"/>
      <c r="N621" s="15" t="s">
        <v>218</v>
      </c>
      <c r="P621" s="44" t="str">
        <f>CONCATENATE(F621,", ",G621,". (", I621, "). ", H621,". ",K621," ",L621," (",M621,") ",N621,"     ",E621)</f>
        <v>Kamer, Krista, Peggy Fong, Rachel L. Kennison, Kenneth Schiff. (2004). The relative importance of sediment and water column supplies of nutrients to the growth and tissue nutrient content of the green macroalga Enteromorpha intestinalis along an estuarine resource gradient. Aquatic Eco. 38 () 45-56     Kam2004_45-56</v>
      </c>
    </row>
    <row r="622" spans="1:16" x14ac:dyDescent="0.25">
      <c r="B622" s="11" t="s">
        <v>1364</v>
      </c>
      <c r="C622" s="59"/>
      <c r="D622" s="68"/>
      <c r="E622" s="12" t="s">
        <v>2839</v>
      </c>
      <c r="F622" s="14" t="s">
        <v>62</v>
      </c>
      <c r="G622" s="14"/>
      <c r="H622" s="89" t="s">
        <v>63</v>
      </c>
      <c r="I622" s="47">
        <v>2006</v>
      </c>
      <c r="J622" s="21" t="s">
        <v>1509</v>
      </c>
      <c r="K622" s="13" t="s">
        <v>1268</v>
      </c>
      <c r="L622" s="13"/>
      <c r="M622" s="15"/>
      <c r="N622" s="15" t="s">
        <v>163</v>
      </c>
    </row>
    <row r="623" spans="1:16" x14ac:dyDescent="0.25">
      <c r="A623" s="8" t="s">
        <v>1364</v>
      </c>
      <c r="B623" s="8" t="s">
        <v>3224</v>
      </c>
      <c r="C623" s="8">
        <v>1</v>
      </c>
      <c r="D623" s="68" t="s">
        <v>1715</v>
      </c>
      <c r="E623" s="9" t="s">
        <v>2840</v>
      </c>
      <c r="F623" s="22" t="s">
        <v>2070</v>
      </c>
      <c r="G623" s="22" t="s">
        <v>2071</v>
      </c>
      <c r="H623" s="34" t="s">
        <v>824</v>
      </c>
      <c r="I623" s="6" t="s">
        <v>1263</v>
      </c>
      <c r="J623" s="21" t="s">
        <v>9</v>
      </c>
      <c r="K623" s="23" t="s">
        <v>1355</v>
      </c>
      <c r="L623" s="7"/>
      <c r="M623" s="7"/>
      <c r="N623" s="5" t="s">
        <v>2072</v>
      </c>
      <c r="O623" s="2" t="s">
        <v>823</v>
      </c>
    </row>
    <row r="624" spans="1:16" ht="63" x14ac:dyDescent="0.25">
      <c r="B624" s="11" t="s">
        <v>1364</v>
      </c>
      <c r="C624" s="59"/>
      <c r="D624" s="68"/>
      <c r="E624" s="12" t="s">
        <v>2841</v>
      </c>
      <c r="F624" s="14" t="s">
        <v>28</v>
      </c>
      <c r="G624" s="14" t="s">
        <v>8</v>
      </c>
      <c r="H624" s="89" t="s">
        <v>27</v>
      </c>
      <c r="I624" s="47">
        <v>2004</v>
      </c>
      <c r="J624" s="21" t="s">
        <v>1366</v>
      </c>
      <c r="K624" s="13" t="s">
        <v>29</v>
      </c>
      <c r="L624" s="13">
        <v>78</v>
      </c>
      <c r="M624" s="15"/>
      <c r="N624" s="15" t="s">
        <v>30</v>
      </c>
      <c r="P624" s="44" t="str">
        <f>CONCATENATE(F624,", ",G624,". (", I624, "). ", H624,". ",K624," ",L624," (",M624,") ",N624,"     ",E624)</f>
        <v>Karez, Rolf, et al. (2004). Biomass response and changes in composition of ephemeral macroalgal assemblages along an experimental gradient of nutrient enrichment. Aquatic Botany 78 () 103-117     Kar2004_103-117</v>
      </c>
    </row>
    <row r="625" spans="1:16" ht="47.25" x14ac:dyDescent="0.25">
      <c r="B625" s="11" t="s">
        <v>1364</v>
      </c>
      <c r="C625" s="59"/>
      <c r="D625" s="68"/>
      <c r="E625" s="12" t="s">
        <v>2842</v>
      </c>
      <c r="F625" s="14" t="s">
        <v>221</v>
      </c>
      <c r="G625" s="14"/>
      <c r="H625" s="89" t="s">
        <v>222</v>
      </c>
      <c r="I625" s="47">
        <v>2010</v>
      </c>
      <c r="J625" s="21" t="s">
        <v>9</v>
      </c>
      <c r="K625" s="13" t="s">
        <v>150</v>
      </c>
      <c r="L625" s="13"/>
      <c r="M625" s="15"/>
      <c r="N625" s="15" t="s">
        <v>198</v>
      </c>
      <c r="O625" s="70" t="s">
        <v>4656</v>
      </c>
    </row>
    <row r="626" spans="1:16" ht="47.25" x14ac:dyDescent="0.25">
      <c r="A626" s="11" t="s">
        <v>1364</v>
      </c>
      <c r="B626" s="11" t="s">
        <v>1364</v>
      </c>
      <c r="C626" s="59">
        <v>1</v>
      </c>
      <c r="D626" s="60" t="s">
        <v>1718</v>
      </c>
      <c r="E626" s="12" t="str">
        <f>""&amp;LEFT(F626,3)&amp;""&amp;I626&amp;"_"&amp;N626&amp;""</f>
        <v>Kel2013_1-19</v>
      </c>
      <c r="F626" s="39" t="s">
        <v>4248</v>
      </c>
      <c r="G626" s="81" t="s">
        <v>8</v>
      </c>
      <c r="H626" s="89" t="s">
        <v>4249</v>
      </c>
      <c r="I626" s="61">
        <v>2013</v>
      </c>
      <c r="J626" s="21" t="s">
        <v>1366</v>
      </c>
      <c r="K626" s="62" t="s">
        <v>33</v>
      </c>
      <c r="L626" s="62">
        <v>480</v>
      </c>
      <c r="M626" s="63"/>
      <c r="N626" s="63" t="s">
        <v>142</v>
      </c>
      <c r="O626" s="70" t="s">
        <v>4250</v>
      </c>
      <c r="P626" s="44" t="str">
        <f>CONCATENATE(F626,", ",G626,". (", I626, "). ", H626,". ",K626," ",L626," (",M626,") ",N626,"     ",E626)</f>
        <v>Kellogg, M. Lisa, et al. (2013). Denitrification and nutrient assimilation on a restored oyster reef. Mar. Eco. Progress Series 480 () 1-19     Kel2013_1-19</v>
      </c>
    </row>
    <row r="627" spans="1:16" ht="63" x14ac:dyDescent="0.25">
      <c r="A627" s="11" t="s">
        <v>1364</v>
      </c>
      <c r="B627" s="11" t="s">
        <v>3224</v>
      </c>
      <c r="C627" s="59">
        <v>1</v>
      </c>
      <c r="D627" s="68" t="s">
        <v>1718</v>
      </c>
      <c r="E627" s="12" t="s">
        <v>2843</v>
      </c>
      <c r="F627" s="14" t="s">
        <v>545</v>
      </c>
      <c r="G627" s="14" t="s">
        <v>8</v>
      </c>
      <c r="H627" s="34" t="s">
        <v>546</v>
      </c>
      <c r="I627" s="47">
        <v>2004</v>
      </c>
      <c r="J627" s="21" t="s">
        <v>1366</v>
      </c>
      <c r="K627" s="13" t="s">
        <v>47</v>
      </c>
      <c r="L627" s="13">
        <v>27</v>
      </c>
      <c r="M627" s="15" t="s">
        <v>229</v>
      </c>
      <c r="N627" s="15" t="s">
        <v>547</v>
      </c>
      <c r="P627" s="44" t="str">
        <f>CONCATENATE(F627,", ",G627,". (", I627, "). ", H627,". ",K627," ",L627," (",M627,") ",N627,"     ",E627)</f>
        <v>Kemp, W. Michael, et al. (2004). Habitat requirements for submerged aquatic vegetation in Chesapeake Bay: Water quality, light regime, and physical-chemical factors. Estuaries 27 (3) 363-377     Kem2004_363-377</v>
      </c>
    </row>
    <row r="628" spans="1:16" ht="78.75" x14ac:dyDescent="0.25">
      <c r="B628" s="11" t="s">
        <v>1364</v>
      </c>
      <c r="C628" s="59"/>
      <c r="D628" s="68"/>
      <c r="E628" s="12" t="s">
        <v>2844</v>
      </c>
      <c r="F628" s="14" t="s">
        <v>223</v>
      </c>
      <c r="G628" s="14" t="s">
        <v>224</v>
      </c>
      <c r="H628" s="89" t="s">
        <v>225</v>
      </c>
      <c r="I628" s="47">
        <v>2006</v>
      </c>
      <c r="J628" s="21" t="s">
        <v>1366</v>
      </c>
      <c r="K628" s="23" t="s">
        <v>1376</v>
      </c>
      <c r="L628" s="13">
        <v>335</v>
      </c>
      <c r="M628" s="15"/>
      <c r="N628" s="15" t="s">
        <v>226</v>
      </c>
      <c r="P628" s="44" t="str">
        <f>CONCATENATE(F628,", ",G628,". (", I628, "). ", H628,". ",K628," ",L628," (",M628,") ",N628,"     ",E628)</f>
        <v>Kemp, Dustin W., Clayton B. Cook, Todd C. LaJeunesse, W. Randy Brooks. (2006). A comparison of the thermal bleaching responses of the zoanthid Palythoa caribaeorum from three geographically different regions in south Florida. J. Exp. Mar. Bio. Eco. 335 () 266-276     Kem2006_266-276</v>
      </c>
    </row>
    <row r="629" spans="1:16" ht="47.25" x14ac:dyDescent="0.25">
      <c r="A629" s="11" t="s">
        <v>1364</v>
      </c>
      <c r="B629" s="11" t="s">
        <v>3224</v>
      </c>
      <c r="C629" s="59">
        <v>1</v>
      </c>
      <c r="D629" s="60" t="s">
        <v>2495</v>
      </c>
      <c r="E629" s="12" t="str">
        <f>""&amp;LEFT(F629,3)&amp;""&amp;I629&amp;"_"&amp;N629&amp;""</f>
        <v>Ken1989_308</v>
      </c>
      <c r="F629" s="39" t="s">
        <v>2423</v>
      </c>
      <c r="G629" s="40" t="s">
        <v>3822</v>
      </c>
      <c r="H629" s="34" t="s">
        <v>3823</v>
      </c>
      <c r="I629" s="61">
        <v>1989</v>
      </c>
      <c r="J629" s="21" t="s">
        <v>1498</v>
      </c>
      <c r="K629" s="1" t="s">
        <v>3824</v>
      </c>
      <c r="L629" s="62"/>
      <c r="M629" s="63"/>
      <c r="N629" s="41" t="s">
        <v>3825</v>
      </c>
      <c r="P629" s="44" t="str">
        <f>CONCATENATE(F629,", ",G629,". (", I629, "). ", H629,". ",K629," ",L629," (",M629,") ",N629,"     ",E629)</f>
        <v>Kensley, Brian, Marilyn Schotte. (1989). Guide to the marine isopod crustaceans of the Caribbean. SI Press  () 308     Ken1989_308</v>
      </c>
    </row>
    <row r="630" spans="1:16" ht="63" x14ac:dyDescent="0.25">
      <c r="A630" s="11" t="s">
        <v>1364</v>
      </c>
      <c r="B630" s="11" t="s">
        <v>1364</v>
      </c>
      <c r="C630" s="59">
        <v>1</v>
      </c>
      <c r="D630" s="68" t="s">
        <v>1718</v>
      </c>
      <c r="E630" s="12" t="s">
        <v>2845</v>
      </c>
      <c r="F630" s="39" t="s">
        <v>2423</v>
      </c>
      <c r="G630" s="40" t="s">
        <v>2424</v>
      </c>
      <c r="H630" s="89" t="s">
        <v>2425</v>
      </c>
      <c r="I630" s="61">
        <v>1991</v>
      </c>
      <c r="J630" s="21" t="s">
        <v>1366</v>
      </c>
      <c r="K630" s="1" t="s">
        <v>2426</v>
      </c>
      <c r="L630" s="62">
        <v>104</v>
      </c>
      <c r="M630" s="41" t="s">
        <v>229</v>
      </c>
      <c r="N630" s="41" t="s">
        <v>2427</v>
      </c>
      <c r="P630" s="44" t="str">
        <f>CONCATENATE(F630,", ",G630,". (", I630, "). ", H630,". ",K630," ",L630," (",M630,") ",N630,"     ",E630)</f>
        <v>Kensley, Brian, Richard W. Heard. (1991). An examination of the shrimp family Callianideidae (Crustacea: Decapoda: Thalassinidea). Proc. Biol. Soc. Wash. 104 (3) 493-537     Ken1991_493-537</v>
      </c>
    </row>
    <row r="631" spans="1:16" ht="78.75" x14ac:dyDescent="0.25">
      <c r="A631" s="11" t="s">
        <v>1364</v>
      </c>
      <c r="B631" s="11" t="s">
        <v>1364</v>
      </c>
      <c r="C631" s="59">
        <v>2</v>
      </c>
      <c r="D631" s="68" t="s">
        <v>1718</v>
      </c>
      <c r="E631" s="12" t="s">
        <v>2846</v>
      </c>
      <c r="F631" s="14" t="s">
        <v>227</v>
      </c>
      <c r="G631" s="14" t="s">
        <v>228</v>
      </c>
      <c r="H631" s="89" t="s">
        <v>1436</v>
      </c>
      <c r="I631" s="47">
        <v>1996</v>
      </c>
      <c r="J631" s="21" t="s">
        <v>1366</v>
      </c>
      <c r="K631" s="13" t="s">
        <v>47</v>
      </c>
      <c r="L631" s="13">
        <v>19</v>
      </c>
      <c r="M631" s="15" t="s">
        <v>229</v>
      </c>
      <c r="N631" s="15" t="s">
        <v>230</v>
      </c>
      <c r="P631" s="44" t="str">
        <f>CONCATENATE(F631,", ",G631,". (", I631, "). ", H631,". ",K631," ",L631," (",M631,") ",N631,"     ",E631)</f>
        <v>Kenworthy, Judson W., Mark S. Fonseca. (1996). Light requirements of seagrasses Halodule wrightii and Syringodium filiformederived from the relationship between diffuse light attenuation and maximum depth distribution. Estuaries 19 (3) 740-750     Ken1996_740-750</v>
      </c>
    </row>
    <row r="632" spans="1:16" ht="63" x14ac:dyDescent="0.25">
      <c r="B632" s="11" t="s">
        <v>1364</v>
      </c>
      <c r="C632" s="59"/>
      <c r="D632" s="60"/>
      <c r="E632" s="12" t="str">
        <f>""&amp;LEFT(F632,3)&amp;""&amp;I632&amp;"_"&amp;N632&amp;""</f>
        <v>Ken2007_595-623</v>
      </c>
      <c r="F632" s="39" t="s">
        <v>227</v>
      </c>
      <c r="G632" s="81" t="s">
        <v>8</v>
      </c>
      <c r="H632" s="89" t="s">
        <v>5196</v>
      </c>
      <c r="I632" s="61">
        <v>2007</v>
      </c>
      <c r="J632" s="21" t="s">
        <v>1498</v>
      </c>
      <c r="K632" s="62"/>
      <c r="L632" s="62"/>
      <c r="M632" s="63"/>
      <c r="N632" s="63" t="s">
        <v>5197</v>
      </c>
      <c r="P632" s="44" t="s">
        <v>5198</v>
      </c>
    </row>
    <row r="633" spans="1:16" ht="47.25" x14ac:dyDescent="0.25">
      <c r="A633" s="11" t="s">
        <v>1364</v>
      </c>
      <c r="B633" s="11" t="s">
        <v>1364</v>
      </c>
      <c r="C633" s="59">
        <v>1</v>
      </c>
      <c r="D633" s="60" t="s">
        <v>1718</v>
      </c>
      <c r="E633" s="12" t="str">
        <f>""&amp;LEFT(F633,3)&amp;""&amp;I633&amp;"_"&amp;N633&amp;""</f>
        <v>Ken2011_1-13</v>
      </c>
      <c r="F633" s="39" t="s">
        <v>4251</v>
      </c>
      <c r="G633" s="81" t="s">
        <v>8</v>
      </c>
      <c r="H633" s="89" t="s">
        <v>4252</v>
      </c>
      <c r="I633" s="61">
        <v>2011</v>
      </c>
      <c r="J633" s="21" t="s">
        <v>1366</v>
      </c>
      <c r="K633" s="62" t="s">
        <v>3462</v>
      </c>
      <c r="L633" s="62">
        <v>30</v>
      </c>
      <c r="M633" s="63" t="s">
        <v>229</v>
      </c>
      <c r="N633" s="63" t="s">
        <v>1492</v>
      </c>
      <c r="O633" s="70" t="s">
        <v>4253</v>
      </c>
      <c r="P633" s="44" t="str">
        <f>CONCATENATE(F633,", ",G633,". (", I633, "). ", H633,". ",K633," ",L633," (",M633,") ",N633,"     ",E633)</f>
        <v>Kennedy, Victor S., et al. (2011). Lessons learned from efforts to restore oyster populations in Mryland and Virginia, 1990 to 2007. J. Shellfish Research 30 (3) 1-13     Ken2011_1-13</v>
      </c>
    </row>
    <row r="634" spans="1:16" ht="47.25" x14ac:dyDescent="0.25">
      <c r="B634" s="11" t="s">
        <v>1364</v>
      </c>
      <c r="C634" s="59"/>
      <c r="D634" s="60"/>
      <c r="E634" s="12" t="str">
        <f>""&amp;LEFT(F634,3)&amp;""&amp;I634&amp;"_"&amp;N634&amp;""</f>
        <v>Ken2012_56-65</v>
      </c>
      <c r="F634" s="39" t="s">
        <v>3527</v>
      </c>
      <c r="G634" s="40" t="s">
        <v>8</v>
      </c>
      <c r="H634" s="89" t="s">
        <v>3528</v>
      </c>
      <c r="I634" s="61">
        <v>2012</v>
      </c>
      <c r="J634" s="21" t="s">
        <v>1366</v>
      </c>
      <c r="K634" s="1" t="s">
        <v>112</v>
      </c>
      <c r="L634" s="62">
        <v>62</v>
      </c>
      <c r="M634" s="41" t="s">
        <v>237</v>
      </c>
      <c r="N634" s="41" t="s">
        <v>3529</v>
      </c>
      <c r="P634" s="44" t="str">
        <f>CONCATENATE(F634,", ",G634,". (", I634, "). ", H634,". ",K634," ",L634," (",M634,") ",N634,"     ",E634)</f>
        <v>Kendrick, Gary A., et al. (2012). The central role of dispersal in the maintenance and persistance of seagrass populations. Bioscience 62 (1) 56-65     Ken2012_56-65</v>
      </c>
    </row>
    <row r="635" spans="1:16" ht="47.25" x14ac:dyDescent="0.25">
      <c r="B635" s="11" t="s">
        <v>1364</v>
      </c>
      <c r="C635" s="59"/>
      <c r="D635" s="60"/>
      <c r="E635" s="12" t="str">
        <f>""&amp;LEFT(F635,3)&amp;""&amp;I635&amp;"_"&amp;N635&amp;""</f>
        <v>Keo1982_348-352</v>
      </c>
      <c r="F635" s="39" t="s">
        <v>4897</v>
      </c>
      <c r="G635" s="81" t="s">
        <v>4898</v>
      </c>
      <c r="H635" s="89" t="s">
        <v>4899</v>
      </c>
      <c r="I635" s="61">
        <v>1982</v>
      </c>
      <c r="J635" s="21" t="s">
        <v>1366</v>
      </c>
      <c r="K635" s="62" t="s">
        <v>4900</v>
      </c>
      <c r="L635" s="62">
        <v>54</v>
      </c>
      <c r="M635" s="63"/>
      <c r="N635" s="63" t="s">
        <v>4910</v>
      </c>
      <c r="P635" s="44" t="str">
        <f>CONCATENATE(F635,", ",G635,". (", I635, "). ", H635,". ",K635," ",L635," (",M635,") ",N635,"     ",E635)</f>
        <v>Keough, Michael J., Barbera J. Downes. (1982). Recruitment of marine invertebrates: the role of active larval choices and early mortality. Oecologia 54 () 348-352     Keo1982_348-352</v>
      </c>
    </row>
    <row r="636" spans="1:16" ht="31.5" x14ac:dyDescent="0.25">
      <c r="A636" s="11" t="s">
        <v>1364</v>
      </c>
      <c r="B636" s="11" t="s">
        <v>3224</v>
      </c>
      <c r="C636" s="59">
        <v>1</v>
      </c>
      <c r="D636" s="68" t="s">
        <v>1718</v>
      </c>
      <c r="E636" s="12" t="s">
        <v>2847</v>
      </c>
      <c r="F636" s="14" t="s">
        <v>552</v>
      </c>
      <c r="G636" s="14"/>
      <c r="H636" s="34" t="s">
        <v>553</v>
      </c>
      <c r="I636" s="47">
        <v>1967</v>
      </c>
      <c r="J636" s="21" t="s">
        <v>1366</v>
      </c>
      <c r="K636" s="13" t="s">
        <v>554</v>
      </c>
      <c r="L636" s="13"/>
      <c r="M636" s="15"/>
      <c r="N636" s="15" t="s">
        <v>555</v>
      </c>
      <c r="P636" s="44" t="str">
        <f>CONCATENATE(F636,", ",G636,". (", I636, "). ", H636,". ",K636," ",L636," (",M636,") ",N636,"     ",E636)</f>
        <v>Ketchum, B.H., . (1967). Man's resources in the marine environment. Keynote address  () 1-11     Ket1967_1-11</v>
      </c>
    </row>
    <row r="637" spans="1:16" ht="47.25" x14ac:dyDescent="0.25">
      <c r="A637" s="8" t="s">
        <v>1364</v>
      </c>
      <c r="B637" s="8" t="s">
        <v>3224</v>
      </c>
      <c r="C637" s="8">
        <v>2</v>
      </c>
      <c r="D637" s="68" t="s">
        <v>1715</v>
      </c>
      <c r="E637" s="9" t="s">
        <v>2848</v>
      </c>
      <c r="F637" s="22" t="s">
        <v>957</v>
      </c>
      <c r="G637" s="22"/>
      <c r="H637" s="34" t="s">
        <v>960</v>
      </c>
      <c r="I637" s="46">
        <v>1991</v>
      </c>
      <c r="J637" s="21" t="s">
        <v>9</v>
      </c>
      <c r="K637" s="23" t="s">
        <v>958</v>
      </c>
      <c r="L637" s="23"/>
      <c r="M637" s="24"/>
      <c r="N637" s="24" t="s">
        <v>1372</v>
      </c>
      <c r="O637" s="37" t="s">
        <v>959</v>
      </c>
    </row>
    <row r="638" spans="1:16" ht="47.25" x14ac:dyDescent="0.25">
      <c r="A638" s="8" t="s">
        <v>1364</v>
      </c>
      <c r="B638" s="8" t="s">
        <v>3224</v>
      </c>
      <c r="C638" s="8">
        <v>2</v>
      </c>
      <c r="D638" s="68" t="s">
        <v>1715</v>
      </c>
      <c r="E638" s="9" t="s">
        <v>2849</v>
      </c>
      <c r="F638" s="22" t="s">
        <v>957</v>
      </c>
      <c r="G638" s="22"/>
      <c r="H638" s="34" t="s">
        <v>956</v>
      </c>
      <c r="I638" s="46">
        <v>1991</v>
      </c>
      <c r="J638" s="21" t="s">
        <v>9</v>
      </c>
      <c r="K638" s="23" t="s">
        <v>958</v>
      </c>
      <c r="L638" s="23"/>
      <c r="M638" s="24"/>
      <c r="N638" s="24" t="s">
        <v>1719</v>
      </c>
      <c r="O638" s="37" t="s">
        <v>955</v>
      </c>
    </row>
    <row r="639" spans="1:16" ht="31.5" x14ac:dyDescent="0.25">
      <c r="A639" s="8" t="s">
        <v>1364</v>
      </c>
      <c r="B639" s="8" t="s">
        <v>1364</v>
      </c>
      <c r="C639" s="8">
        <v>1</v>
      </c>
      <c r="D639" s="68" t="s">
        <v>1715</v>
      </c>
      <c r="E639" s="9" t="s">
        <v>2850</v>
      </c>
      <c r="F639" s="22" t="s">
        <v>913</v>
      </c>
      <c r="G639" s="22"/>
      <c r="H639" s="89" t="s">
        <v>1956</v>
      </c>
      <c r="I639" s="46">
        <v>1980</v>
      </c>
      <c r="J639" s="21" t="s">
        <v>9</v>
      </c>
      <c r="K639" s="23" t="s">
        <v>332</v>
      </c>
      <c r="L639" s="23"/>
      <c r="M639" s="24"/>
      <c r="N639" s="24" t="s">
        <v>360</v>
      </c>
      <c r="O639" s="37" t="s">
        <v>912</v>
      </c>
    </row>
    <row r="640" spans="1:16" ht="31.5" x14ac:dyDescent="0.25">
      <c r="B640" s="11" t="s">
        <v>1364</v>
      </c>
      <c r="C640" s="59"/>
      <c r="D640" s="68"/>
      <c r="E640" s="12" t="s">
        <v>2851</v>
      </c>
      <c r="F640" s="14" t="s">
        <v>1488</v>
      </c>
      <c r="G640" s="43" t="s">
        <v>663</v>
      </c>
      <c r="H640" s="89" t="s">
        <v>1489</v>
      </c>
      <c r="I640" s="47">
        <v>1981</v>
      </c>
      <c r="J640" s="21" t="s">
        <v>9</v>
      </c>
      <c r="K640" s="13" t="s">
        <v>664</v>
      </c>
      <c r="L640" s="13"/>
      <c r="M640" s="18"/>
      <c r="N640" s="18" t="s">
        <v>344</v>
      </c>
    </row>
    <row r="641" spans="1:16" ht="47.25" x14ac:dyDescent="0.25">
      <c r="A641" s="11" t="s">
        <v>1364</v>
      </c>
      <c r="B641" s="11" t="s">
        <v>1364</v>
      </c>
      <c r="C641" s="59">
        <v>1</v>
      </c>
      <c r="D641" s="68" t="s">
        <v>1718</v>
      </c>
      <c r="E641" s="12" t="s">
        <v>2852</v>
      </c>
      <c r="F641" s="14" t="s">
        <v>639</v>
      </c>
      <c r="G641" s="14"/>
      <c r="H641" s="89" t="s">
        <v>640</v>
      </c>
      <c r="I641" s="47">
        <v>2001</v>
      </c>
      <c r="J641" s="21" t="s">
        <v>1366</v>
      </c>
      <c r="K641" s="13" t="s">
        <v>132</v>
      </c>
      <c r="L641" s="13">
        <v>138</v>
      </c>
      <c r="M641" s="15"/>
      <c r="N641" s="15" t="s">
        <v>641</v>
      </c>
      <c r="P641" s="44" t="str">
        <f>CONCATENATE(F641,", ",G641,". (", I641, "). ", H641,". ",K641," ",L641," (",M641,") ",N641,"     ",E641)</f>
        <v>Kingsford, M.J., . (2001). Diel patterns of abundance of presettlement reef fishes and pelagic larvae on a coral reef. Mar. Bio. 138 () 853-867     Kin2001_853-867</v>
      </c>
    </row>
    <row r="642" spans="1:16" ht="78.75" x14ac:dyDescent="0.25">
      <c r="B642" s="11" t="s">
        <v>1364</v>
      </c>
      <c r="C642" s="59"/>
      <c r="D642" s="60"/>
      <c r="E642" s="12" t="str">
        <f>""&amp;LEFT(F642,3)&amp;""&amp;I642&amp;"_"&amp;N642&amp;""</f>
        <v>Kir2002_71-85</v>
      </c>
      <c r="F642" s="39" t="s">
        <v>5105</v>
      </c>
      <c r="G642" s="81" t="s">
        <v>8</v>
      </c>
      <c r="H642" s="89" t="s">
        <v>5106</v>
      </c>
      <c r="I642" s="61">
        <v>2002</v>
      </c>
      <c r="J642" s="21" t="s">
        <v>1366</v>
      </c>
      <c r="K642" s="62" t="s">
        <v>33</v>
      </c>
      <c r="L642" s="62">
        <v>227</v>
      </c>
      <c r="M642" s="63"/>
      <c r="N642" s="63" t="s">
        <v>5107</v>
      </c>
      <c r="O642" s="70" t="s">
        <v>5108</v>
      </c>
      <c r="P642" s="44" t="str">
        <f>CONCATENATE(F642,", ",G642,". (", I642, "). ", H642,". ",K642," ",L642," (",M642,") ",N642,"     ",E642)</f>
        <v>Kirsch, Kevin D., et al. (2002). Parrotfish grazing on turtlegrass Thalassia testudinum: evidence for the importance of seagrass consumption in food web dynamics of the Florida Keys National Marine Sanctuary. Mar. Eco. Progress Series 227 () 71-85     Kir2002_71-85</v>
      </c>
    </row>
    <row r="643" spans="1:16" ht="31.5" x14ac:dyDescent="0.25">
      <c r="A643" s="8" t="s">
        <v>1364</v>
      </c>
      <c r="B643" s="8" t="s">
        <v>1364</v>
      </c>
      <c r="C643" s="8">
        <v>1</v>
      </c>
      <c r="D643" s="68" t="s">
        <v>1715</v>
      </c>
      <c r="E643" s="9" t="s">
        <v>2853</v>
      </c>
      <c r="F643" s="22" t="s">
        <v>1324</v>
      </c>
      <c r="G643" s="22" t="s">
        <v>8</v>
      </c>
      <c r="H643" s="89" t="s">
        <v>2171</v>
      </c>
      <c r="I643" s="46">
        <v>1970</v>
      </c>
      <c r="J643" s="21" t="s">
        <v>9</v>
      </c>
      <c r="K643" s="23" t="s">
        <v>664</v>
      </c>
      <c r="L643" s="23"/>
      <c r="M643" s="24"/>
      <c r="N643" s="24" t="s">
        <v>1992</v>
      </c>
      <c r="O643" s="37" t="s">
        <v>756</v>
      </c>
    </row>
    <row r="644" spans="1:16" ht="31.5" x14ac:dyDescent="0.25">
      <c r="A644" s="8" t="s">
        <v>1364</v>
      </c>
      <c r="B644" s="8" t="s">
        <v>3224</v>
      </c>
      <c r="C644" s="8">
        <v>1</v>
      </c>
      <c r="D644" s="68" t="s">
        <v>1715</v>
      </c>
      <c r="E644" s="9" t="s">
        <v>2854</v>
      </c>
      <c r="F644" s="22" t="s">
        <v>1931</v>
      </c>
      <c r="G644" s="22" t="s">
        <v>1932</v>
      </c>
      <c r="H644" s="34" t="s">
        <v>1933</v>
      </c>
      <c r="I644" s="46">
        <v>1985</v>
      </c>
      <c r="J644" s="21" t="s">
        <v>1401</v>
      </c>
      <c r="K644" s="23" t="s">
        <v>1354</v>
      </c>
      <c r="L644" s="23"/>
      <c r="M644" s="24"/>
      <c r="N644" s="24" t="s">
        <v>197</v>
      </c>
      <c r="O644" s="37" t="s">
        <v>945</v>
      </c>
    </row>
    <row r="645" spans="1:16" ht="63" x14ac:dyDescent="0.25">
      <c r="A645" s="11" t="s">
        <v>1364</v>
      </c>
      <c r="B645" s="11" t="s">
        <v>1364</v>
      </c>
      <c r="C645" s="59">
        <v>1</v>
      </c>
      <c r="D645" s="60" t="s">
        <v>1718</v>
      </c>
      <c r="E645" s="12" t="str">
        <f>""&amp;LEFT(F645,3)&amp;""&amp;I645&amp;"_"&amp;N645&amp;""</f>
        <v>Kni2010_79-90</v>
      </c>
      <c r="F645" s="39" t="s">
        <v>4111</v>
      </c>
      <c r="G645" s="81" t="s">
        <v>4112</v>
      </c>
      <c r="H645" s="89" t="s">
        <v>4931</v>
      </c>
      <c r="I645" s="61">
        <v>2010</v>
      </c>
      <c r="J645" s="21" t="s">
        <v>1366</v>
      </c>
      <c r="K645" s="62" t="s">
        <v>33</v>
      </c>
      <c r="L645" s="62">
        <v>404</v>
      </c>
      <c r="M645" s="63"/>
      <c r="N645" s="63" t="s">
        <v>4113</v>
      </c>
      <c r="P645" s="44" t="str">
        <f>CONCATENATE(F645,", ",G645,". (", I645, "). ", H645,". ",K645," ",L645," (",M645,") ",N645,"     ",E645)</f>
        <v>Knights, Antony M., Keith Walters. (2010). Recruit-recruit interactions, density-dependent processes and population persistance in the eastern oyster Crassostrea virginica. Mar. Eco. Progress Series 404 () 79-90     Kni2010_79-90</v>
      </c>
    </row>
    <row r="646" spans="1:16" ht="63" x14ac:dyDescent="0.25">
      <c r="B646" s="11" t="s">
        <v>1364</v>
      </c>
      <c r="C646" s="59"/>
      <c r="D646" s="68"/>
      <c r="E646" s="12" t="s">
        <v>2855</v>
      </c>
      <c r="F646" s="14" t="s">
        <v>235</v>
      </c>
      <c r="G646" s="14"/>
      <c r="H646" s="89" t="s">
        <v>236</v>
      </c>
      <c r="I646" s="47">
        <v>2001</v>
      </c>
      <c r="J646" s="21" t="s">
        <v>1366</v>
      </c>
      <c r="K646" s="13" t="s">
        <v>47</v>
      </c>
      <c r="L646" s="13">
        <v>24</v>
      </c>
      <c r="M646" s="15" t="s">
        <v>237</v>
      </c>
      <c r="N646" s="15" t="s">
        <v>174</v>
      </c>
      <c r="P646" s="44" t="str">
        <f>CONCATENATE(F646,", ",G646,". (", I646, "). ", H646,". ",K646," ",L646," (",M646,") ",N646,"     ",E646)</f>
        <v>Koch, Evamaria W., . (2001). Beyond light: Physical, geological, and geochemical parameters as possible submersed aquatic vegetation habitat requirements. Estuaries 24 (1) 1-17     Koc2001_1-17</v>
      </c>
    </row>
    <row r="647" spans="1:16" ht="63" x14ac:dyDescent="0.25">
      <c r="B647" s="11" t="s">
        <v>1364</v>
      </c>
      <c r="C647" s="59"/>
      <c r="D647" s="68"/>
      <c r="E647" t="s">
        <v>3254</v>
      </c>
      <c r="F647" s="14" t="s">
        <v>231</v>
      </c>
      <c r="G647" s="14" t="s">
        <v>232</v>
      </c>
      <c r="H647" s="89" t="s">
        <v>233</v>
      </c>
      <c r="I647" s="47">
        <v>2007</v>
      </c>
      <c r="J647" s="21" t="s">
        <v>1366</v>
      </c>
      <c r="K647" s="13" t="s">
        <v>29</v>
      </c>
      <c r="L647" s="13">
        <v>86</v>
      </c>
      <c r="M647" s="15"/>
      <c r="N647" s="15" t="s">
        <v>234</v>
      </c>
      <c r="P647" s="44" t="str">
        <f>CONCATENATE(F647,", ",G647,". (", I647, "). ", H647,". ",K647," ",L647," (",M647,") ",N647,"     ",E647)</f>
        <v>Koch, Margurite S., S.A. Schopmeyer, C. Kyhn-Hansen, Cristopher J. Madden, J.S. Peters. (2007). Tropical seagrass species tolerance to hypersalinity stress. Aquatic Botany 86 () 14-24     Koc2007_14-24</v>
      </c>
    </row>
    <row r="648" spans="1:16" ht="47.25" x14ac:dyDescent="0.25">
      <c r="A648" s="11" t="s">
        <v>1364</v>
      </c>
      <c r="B648" s="11" t="s">
        <v>3224</v>
      </c>
      <c r="C648" s="59">
        <v>1</v>
      </c>
      <c r="D648" s="68" t="s">
        <v>1718</v>
      </c>
      <c r="E648" s="12" t="s">
        <v>2856</v>
      </c>
      <c r="F648" s="14" t="s">
        <v>464</v>
      </c>
      <c r="G648" s="14" t="s">
        <v>8</v>
      </c>
      <c r="H648" s="34" t="s">
        <v>467</v>
      </c>
      <c r="I648" s="47">
        <v>2004</v>
      </c>
      <c r="J648" s="21" t="s">
        <v>1366</v>
      </c>
      <c r="K648" s="13" t="s">
        <v>465</v>
      </c>
      <c r="L648" s="13">
        <v>431</v>
      </c>
      <c r="M648" s="15"/>
      <c r="N648" s="15" t="s">
        <v>466</v>
      </c>
      <c r="P648" s="44" t="str">
        <f>CONCATENATE(F648,", ",G648,". (", I648, "). ", H648,". ",K648," ",L648," (",M648,") ",N648,"     ",E648)</f>
        <v>Kolbe, Jason J., et al. (2004). Genetic variation increases during biological invasion by a Cuban lizard. Nature 431 () 177-181     Kol2004_177-181</v>
      </c>
    </row>
    <row r="649" spans="1:16" ht="63" x14ac:dyDescent="0.25">
      <c r="B649" s="11" t="s">
        <v>1364</v>
      </c>
      <c r="C649" s="59"/>
      <c r="D649" s="68"/>
      <c r="E649" s="12" t="s">
        <v>2857</v>
      </c>
      <c r="F649" s="14" t="s">
        <v>1576</v>
      </c>
      <c r="G649" s="14" t="s">
        <v>1577</v>
      </c>
      <c r="H649" s="89" t="s">
        <v>1578</v>
      </c>
      <c r="I649" s="50">
        <v>2002</v>
      </c>
      <c r="J649" s="21" t="s">
        <v>997</v>
      </c>
      <c r="K649" s="1" t="s">
        <v>1601</v>
      </c>
      <c r="L649" s="1"/>
      <c r="M649" s="42"/>
      <c r="N649" s="42" t="s">
        <v>1579</v>
      </c>
    </row>
    <row r="650" spans="1:16" ht="63" x14ac:dyDescent="0.25">
      <c r="A650" s="11" t="s">
        <v>1364</v>
      </c>
      <c r="B650" s="11" t="s">
        <v>1364</v>
      </c>
      <c r="C650" s="59">
        <v>1</v>
      </c>
      <c r="D650" s="68" t="s">
        <v>1718</v>
      </c>
      <c r="E650" s="12" t="s">
        <v>2858</v>
      </c>
      <c r="F650" s="14" t="s">
        <v>1540</v>
      </c>
      <c r="G650" s="43" t="s">
        <v>8</v>
      </c>
      <c r="H650" s="89" t="s">
        <v>1541</v>
      </c>
      <c r="I650" s="47">
        <v>1999</v>
      </c>
      <c r="J650" s="21" t="s">
        <v>1366</v>
      </c>
      <c r="K650" s="1" t="s">
        <v>47</v>
      </c>
      <c r="L650" s="13">
        <v>22</v>
      </c>
      <c r="M650" s="41" t="s">
        <v>237</v>
      </c>
      <c r="N650" s="41" t="s">
        <v>1542</v>
      </c>
      <c r="P650" s="44" t="str">
        <f>CONCATENATE(F650,", ",G650,". (", I650, "). ", H650,". ",K650," ",L650," (",M650,") ",N650,"     ",E650)</f>
        <v>Kraemer, George P., et al. (1999). Physiological Responses of Transplants of the Freshwater Angiosperm Vallisneria americana Along a Salinity Gradient Caloosahatchee Estuary (Southwestern Florida). Estuaries 22 (1) 138-148     Kra1999_138-148</v>
      </c>
    </row>
    <row r="651" spans="1:16" x14ac:dyDescent="0.25">
      <c r="B651" s="11" t="s">
        <v>1364</v>
      </c>
      <c r="C651" s="59"/>
      <c r="D651" s="60"/>
      <c r="E651" s="12" t="str">
        <f>""&amp;LEFT(F651,3)&amp;""&amp;I651&amp;"_"&amp;N651&amp;""</f>
        <v>Kra2011_1-36</v>
      </c>
      <c r="F651" s="39" t="s">
        <v>4233</v>
      </c>
      <c r="G651" s="43"/>
      <c r="H651" s="89" t="s">
        <v>4234</v>
      </c>
      <c r="I651" s="61">
        <v>2011</v>
      </c>
      <c r="J651" s="21" t="s">
        <v>1478</v>
      </c>
      <c r="K651" s="62" t="s">
        <v>4235</v>
      </c>
      <c r="L651" s="62"/>
      <c r="M651" s="63"/>
      <c r="N651" s="63" t="s">
        <v>2075</v>
      </c>
    </row>
    <row r="652" spans="1:16" ht="31.5" x14ac:dyDescent="0.25">
      <c r="A652" s="11" t="s">
        <v>1364</v>
      </c>
      <c r="B652" s="11" t="s">
        <v>3224</v>
      </c>
      <c r="C652" s="59">
        <v>1</v>
      </c>
      <c r="D652" s="60" t="s">
        <v>2495</v>
      </c>
      <c r="E652" s="12" t="str">
        <f>""&amp;LEFT(F652,3)&amp;""&amp;I652&amp;"_"&amp;N652&amp;""</f>
        <v>Kre1984_275</v>
      </c>
      <c r="F652" s="39" t="s">
        <v>3301</v>
      </c>
      <c r="G652" s="40" t="s">
        <v>3302</v>
      </c>
      <c r="H652" s="34" t="s">
        <v>3303</v>
      </c>
      <c r="I652" s="61">
        <v>1984</v>
      </c>
      <c r="J652" s="21" t="s">
        <v>9</v>
      </c>
      <c r="K652" s="1" t="s">
        <v>3292</v>
      </c>
      <c r="L652" s="62"/>
      <c r="M652" s="63"/>
      <c r="N652" s="41" t="s">
        <v>3304</v>
      </c>
    </row>
    <row r="653" spans="1:16" ht="31.5" x14ac:dyDescent="0.25">
      <c r="B653" s="11" t="s">
        <v>1364</v>
      </c>
      <c r="C653" s="59"/>
      <c r="D653" s="60"/>
      <c r="E653" s="12" t="str">
        <f>""&amp;LEFT(F653,3)&amp;""&amp;I653&amp;"_"&amp;N653&amp;""</f>
        <v>Kro2012_1-101</v>
      </c>
      <c r="F653" s="39" t="s">
        <v>3251</v>
      </c>
      <c r="G653" s="43"/>
      <c r="H653" s="89" t="s">
        <v>3252</v>
      </c>
      <c r="I653" s="50">
        <v>2012</v>
      </c>
      <c r="J653" s="21" t="s">
        <v>9</v>
      </c>
      <c r="K653" s="1" t="s">
        <v>1353</v>
      </c>
      <c r="L653" s="62"/>
      <c r="M653" s="63"/>
      <c r="N653" s="41" t="s">
        <v>1955</v>
      </c>
    </row>
    <row r="654" spans="1:16" ht="63" x14ac:dyDescent="0.25">
      <c r="B654" s="11" t="s">
        <v>1364</v>
      </c>
      <c r="C654" s="59"/>
      <c r="D654" s="60"/>
      <c r="E654" s="12" t="str">
        <f>""&amp;LEFT(F654,3)&amp;""&amp;I654&amp;"_"&amp;N654&amp;""</f>
        <v>Kun2005_241-250</v>
      </c>
      <c r="F654" s="39" t="s">
        <v>4662</v>
      </c>
      <c r="G654" s="81" t="s">
        <v>4663</v>
      </c>
      <c r="H654" s="89" t="s">
        <v>4664</v>
      </c>
      <c r="I654" s="61">
        <v>2005</v>
      </c>
      <c r="J654" s="21" t="s">
        <v>1366</v>
      </c>
      <c r="K654" s="62" t="s">
        <v>132</v>
      </c>
      <c r="L654" s="62">
        <v>148</v>
      </c>
      <c r="M654" s="63"/>
      <c r="N654" s="63" t="s">
        <v>4665</v>
      </c>
      <c r="P654" s="44" t="str">
        <f>CONCATENATE(F654,", ",G654,". (", I654, "). ", H654,". ",K654," ",L654," (",M654,") ",N654,"     ",E654)</f>
        <v>Kunzelman, J.I., Michael J. Durako, Judson W. Kenworthy, et al. (2005). Irradiance-induced changes in the photobiology of Halophila johnsonii. Mar. Bio. 148 () 241-250     Kun2005_241-250</v>
      </c>
    </row>
    <row r="655" spans="1:16" ht="63" x14ac:dyDescent="0.25">
      <c r="B655" s="11" t="s">
        <v>1364</v>
      </c>
      <c r="C655" s="59"/>
      <c r="D655" s="68"/>
      <c r="E655" s="12" t="s">
        <v>2859</v>
      </c>
      <c r="F655" s="14" t="s">
        <v>1570</v>
      </c>
      <c r="G655" s="14"/>
      <c r="H655" s="89" t="s">
        <v>1571</v>
      </c>
      <c r="I655" s="50">
        <v>2002</v>
      </c>
      <c r="J655" s="21" t="s">
        <v>997</v>
      </c>
      <c r="K655" s="1" t="s">
        <v>1601</v>
      </c>
      <c r="L655" s="1"/>
      <c r="M655" s="42"/>
      <c r="N655" s="42" t="s">
        <v>1572</v>
      </c>
    </row>
    <row r="656" spans="1:16" x14ac:dyDescent="0.25">
      <c r="B656" s="11" t="s">
        <v>1364</v>
      </c>
      <c r="C656" s="59"/>
      <c r="D656" s="60"/>
      <c r="E656" s="12" t="str">
        <f>""&amp;LEFT(F656,3)&amp;""&amp;I656&amp;"_"&amp;N656&amp;""</f>
        <v>Lab2004_1-94</v>
      </c>
      <c r="F656" s="39" t="s">
        <v>4204</v>
      </c>
      <c r="G656" s="43"/>
      <c r="H656" s="89" t="s">
        <v>4205</v>
      </c>
      <c r="I656" s="61">
        <v>2004</v>
      </c>
      <c r="J656" s="21" t="s">
        <v>1478</v>
      </c>
      <c r="K656" s="62"/>
      <c r="L656" s="62"/>
      <c r="M656" s="63"/>
      <c r="N656" s="63" t="s">
        <v>1992</v>
      </c>
    </row>
    <row r="657" spans="1:16" x14ac:dyDescent="0.25">
      <c r="A657" s="11" t="s">
        <v>1364</v>
      </c>
      <c r="B657" s="11" t="s">
        <v>3224</v>
      </c>
      <c r="C657" s="8">
        <v>1</v>
      </c>
      <c r="D657" s="68" t="s">
        <v>1715</v>
      </c>
      <c r="E657" s="12" t="s">
        <v>2860</v>
      </c>
      <c r="F657" s="39" t="s">
        <v>2457</v>
      </c>
      <c r="G657" s="43"/>
      <c r="H657" s="34" t="s">
        <v>2458</v>
      </c>
      <c r="I657" s="61">
        <v>1990</v>
      </c>
      <c r="J657" s="21" t="s">
        <v>2381</v>
      </c>
      <c r="K657" s="62"/>
      <c r="L657" s="62"/>
      <c r="M657" s="63"/>
      <c r="N657" s="41" t="s">
        <v>1719</v>
      </c>
    </row>
    <row r="658" spans="1:16" ht="31.5" x14ac:dyDescent="0.25">
      <c r="A658" s="11" t="s">
        <v>1364</v>
      </c>
      <c r="B658" s="11" t="s">
        <v>3224</v>
      </c>
      <c r="C658" s="8">
        <v>1</v>
      </c>
      <c r="D658" s="68" t="s">
        <v>1715</v>
      </c>
      <c r="E658" s="12" t="s">
        <v>2861</v>
      </c>
      <c r="F658" s="39" t="s">
        <v>2327</v>
      </c>
      <c r="G658" s="40" t="s">
        <v>2328</v>
      </c>
      <c r="H658" s="34" t="s">
        <v>2329</v>
      </c>
      <c r="I658" s="47">
        <v>2003</v>
      </c>
      <c r="J658" s="21" t="s">
        <v>997</v>
      </c>
      <c r="K658" s="1" t="s">
        <v>2330</v>
      </c>
      <c r="L658" s="13"/>
      <c r="M658" s="41"/>
      <c r="N658" s="41" t="s">
        <v>1503</v>
      </c>
    </row>
    <row r="659" spans="1:16" x14ac:dyDescent="0.25">
      <c r="B659" s="11" t="s">
        <v>1364</v>
      </c>
      <c r="C659" s="59"/>
      <c r="D659" s="60"/>
      <c r="E659" s="12" t="str">
        <f>""&amp;LEFT(F659,3)&amp;""&amp;I659&amp;"_"&amp;N659&amp;""</f>
        <v>Lak2013_230</v>
      </c>
      <c r="F659" s="39" t="s">
        <v>3945</v>
      </c>
      <c r="G659" s="43"/>
      <c r="H659" s="89" t="s">
        <v>3948</v>
      </c>
      <c r="I659" s="61">
        <v>2013</v>
      </c>
      <c r="J659" s="21" t="s">
        <v>856</v>
      </c>
      <c r="K659" s="1" t="s">
        <v>3946</v>
      </c>
      <c r="L659" s="62"/>
      <c r="M659" s="63"/>
      <c r="N659" s="41" t="s">
        <v>3947</v>
      </c>
    </row>
    <row r="660" spans="1:16" ht="47.25" x14ac:dyDescent="0.25">
      <c r="A660" s="8" t="s">
        <v>1364</v>
      </c>
      <c r="B660" s="8" t="s">
        <v>1364</v>
      </c>
      <c r="C660" s="59">
        <v>1</v>
      </c>
      <c r="D660" s="68" t="s">
        <v>1718</v>
      </c>
      <c r="E660" s="9" t="s">
        <v>2862</v>
      </c>
      <c r="F660" s="22" t="s">
        <v>2026</v>
      </c>
      <c r="G660" s="22" t="s">
        <v>2027</v>
      </c>
      <c r="H660" s="89" t="s">
        <v>863</v>
      </c>
      <c r="I660" s="46">
        <v>1997</v>
      </c>
      <c r="J660" s="21" t="s">
        <v>1366</v>
      </c>
      <c r="K660" s="23" t="s">
        <v>584</v>
      </c>
      <c r="L660" s="23">
        <v>16</v>
      </c>
      <c r="M660" s="24" t="s">
        <v>237</v>
      </c>
      <c r="N660" s="24" t="s">
        <v>2028</v>
      </c>
      <c r="O660" s="37" t="s">
        <v>862</v>
      </c>
      <c r="P660" s="44" t="str">
        <f>CONCATENATE(F660,", ",G660,". (", I660, "). ", H660,". ",K660," ",L660," (",M660,") ",N660,"     ",E660)</f>
        <v>Lamberti, Gary A., Alan D. Steinman. (1997). Comparison of Primary Production in Stream Ecosystems. J. N. Amer. Benth. Soc. 16 (1) 95-104     Lam1997_95-104</v>
      </c>
    </row>
    <row r="661" spans="1:16" ht="47.25" x14ac:dyDescent="0.25">
      <c r="B661" s="11" t="s">
        <v>1364</v>
      </c>
      <c r="C661" s="59"/>
      <c r="D661" s="68"/>
      <c r="E661" s="12" t="s">
        <v>2863</v>
      </c>
      <c r="F661" s="14" t="s">
        <v>1659</v>
      </c>
      <c r="G661" s="43" t="s">
        <v>8</v>
      </c>
      <c r="H661" s="89" t="s">
        <v>1660</v>
      </c>
      <c r="I661" s="47">
        <v>1999</v>
      </c>
      <c r="J661" s="21" t="s">
        <v>1366</v>
      </c>
      <c r="K661" s="1" t="s">
        <v>47</v>
      </c>
      <c r="L661" s="13">
        <v>22</v>
      </c>
      <c r="M661" s="41" t="s">
        <v>1530</v>
      </c>
      <c r="N661" s="41" t="s">
        <v>1661</v>
      </c>
      <c r="P661" s="44" t="str">
        <f>CONCATENATE(F661,", ",G661,". (", I661, "). ", H661,". ",K661," ",L661," (",M661,") ",N661,"     ",E661)</f>
        <v>Lampman, G.G., et al. (1999). Spatial and temporal patterns of nutrient concentration and export in the tidal Hudson River. Estuaries 22 (2a) 285-296     Lam1999_285-296</v>
      </c>
    </row>
    <row r="662" spans="1:16" ht="31.5" x14ac:dyDescent="0.25">
      <c r="A662" s="8" t="s">
        <v>1364</v>
      </c>
      <c r="B662" s="8" t="s">
        <v>3224</v>
      </c>
      <c r="C662" s="8">
        <v>1</v>
      </c>
      <c r="D662" s="68" t="s">
        <v>1715</v>
      </c>
      <c r="E662" s="9" t="s">
        <v>2864</v>
      </c>
      <c r="F662" s="22" t="s">
        <v>1939</v>
      </c>
      <c r="G662" s="22"/>
      <c r="H662" s="34" t="s">
        <v>930</v>
      </c>
      <c r="I662" s="10" t="s">
        <v>1256</v>
      </c>
      <c r="J662" s="21" t="s">
        <v>856</v>
      </c>
      <c r="K662" s="23" t="s">
        <v>931</v>
      </c>
      <c r="L662" s="23"/>
      <c r="M662" s="23"/>
      <c r="N662" s="24" t="s">
        <v>1371</v>
      </c>
      <c r="O662" s="2" t="s">
        <v>929</v>
      </c>
    </row>
    <row r="663" spans="1:16" ht="47.25" x14ac:dyDescent="0.25">
      <c r="A663" s="11" t="s">
        <v>1364</v>
      </c>
      <c r="B663" s="11" t="s">
        <v>1364</v>
      </c>
      <c r="C663" s="59">
        <v>1</v>
      </c>
      <c r="D663" s="68" t="s">
        <v>1718</v>
      </c>
      <c r="E663" s="12" t="s">
        <v>2865</v>
      </c>
      <c r="F663" s="14" t="s">
        <v>244</v>
      </c>
      <c r="G663" s="14" t="s">
        <v>248</v>
      </c>
      <c r="H663" s="89" t="s">
        <v>249</v>
      </c>
      <c r="I663" s="47">
        <v>1992</v>
      </c>
      <c r="J663" s="21" t="s">
        <v>1366</v>
      </c>
      <c r="K663" s="13" t="s">
        <v>47</v>
      </c>
      <c r="L663" s="13">
        <v>15</v>
      </c>
      <c r="M663" s="15" t="s">
        <v>214</v>
      </c>
      <c r="N663" s="15" t="s">
        <v>250</v>
      </c>
      <c r="P663" s="44" t="str">
        <f>CONCATENATE(F663,", ",G663,". (", I663, "). ", H663,". ",K663," ",L663," (",M663,") ",N663,"     ",E663)</f>
        <v>Lapointe, Brian E., Mark W. Clark. (1992). Nutrient inputs from the watershed and coastal eutrophication in the Florida Keys. Estuaries 15 (4) 465-476     Lap1992_465-476</v>
      </c>
    </row>
    <row r="664" spans="1:16" ht="47.25" x14ac:dyDescent="0.25">
      <c r="A664" s="8" t="s">
        <v>1665</v>
      </c>
      <c r="B664" s="8" t="s">
        <v>3224</v>
      </c>
      <c r="C664" s="59">
        <v>2</v>
      </c>
      <c r="D664" s="68" t="s">
        <v>1718</v>
      </c>
      <c r="E664" s="9" t="s">
        <v>2866</v>
      </c>
      <c r="F664" s="14" t="s">
        <v>244</v>
      </c>
      <c r="G664" s="14" t="s">
        <v>503</v>
      </c>
      <c r="H664" s="34" t="s">
        <v>504</v>
      </c>
      <c r="I664" s="49">
        <v>1992</v>
      </c>
      <c r="J664" s="21" t="s">
        <v>1366</v>
      </c>
      <c r="K664" s="23" t="s">
        <v>47</v>
      </c>
      <c r="L664" s="23">
        <v>15</v>
      </c>
      <c r="M664" s="24">
        <v>1</v>
      </c>
      <c r="N664" s="24" t="s">
        <v>505</v>
      </c>
      <c r="O664" s="37" t="s">
        <v>1104</v>
      </c>
      <c r="P664" s="44" t="str">
        <f>CONCATENATE(F664,", ",G664,". (", I664, "). ", H664,". ",K664," ",L664," (",M664,") ",N664,"     ",E664)</f>
        <v>Lapointe, Brian E., Mark Littler, Diane Littler. (1992). Nutrient availability to marine macroalgae in silistilastic versus carbonate-rich coastal waters. Estuaries 15 (1) 75-82     Lap1992_75-82</v>
      </c>
    </row>
    <row r="665" spans="1:16" s="26" customFormat="1" ht="63" x14ac:dyDescent="0.25">
      <c r="A665" s="11" t="s">
        <v>1364</v>
      </c>
      <c r="B665" s="11" t="s">
        <v>3224</v>
      </c>
      <c r="C665" s="59">
        <v>2</v>
      </c>
      <c r="D665" s="68" t="s">
        <v>1718</v>
      </c>
      <c r="E665" s="12" t="s">
        <v>2867</v>
      </c>
      <c r="F665" s="14" t="s">
        <v>244</v>
      </c>
      <c r="G665" s="14" t="s">
        <v>604</v>
      </c>
      <c r="H665" s="34" t="s">
        <v>605</v>
      </c>
      <c r="I665" s="47">
        <v>1994</v>
      </c>
      <c r="J665" s="21" t="s">
        <v>1366</v>
      </c>
      <c r="K665" s="13" t="s">
        <v>66</v>
      </c>
      <c r="L665" s="13">
        <v>54</v>
      </c>
      <c r="M665" s="15" t="s">
        <v>229</v>
      </c>
      <c r="N665" s="15" t="s">
        <v>606</v>
      </c>
      <c r="O665" s="70"/>
      <c r="P665" s="44" t="str">
        <f>CONCATENATE(F665,", ",G665,". (", I665, "). ", H665,". ",K665," ",L665," (",M665,") ",N665,"     ",E665)</f>
        <v>Lapointe, Brian E., David A. Tomasko, William R. Matzie. (1994). Eutrophication and trophic state classification of seagrass communities in the Florida Keys. Bul. Mar. Science 54 (3) 696-717     Lap1994_696-717</v>
      </c>
    </row>
    <row r="666" spans="1:16" x14ac:dyDescent="0.25">
      <c r="A666" s="8" t="s">
        <v>1364</v>
      </c>
      <c r="B666" s="8" t="s">
        <v>1364</v>
      </c>
      <c r="C666" s="8">
        <v>1</v>
      </c>
      <c r="D666" s="68" t="s">
        <v>1715</v>
      </c>
      <c r="E666" s="9" t="s">
        <v>5226</v>
      </c>
      <c r="F666" s="22" t="s">
        <v>244</v>
      </c>
      <c r="G666" s="22" t="s">
        <v>5228</v>
      </c>
      <c r="H666" s="91" t="s">
        <v>1028</v>
      </c>
      <c r="I666" s="46">
        <v>1995</v>
      </c>
      <c r="J666" s="21" t="s">
        <v>9</v>
      </c>
      <c r="K666" s="23" t="s">
        <v>1351</v>
      </c>
      <c r="L666" s="23"/>
      <c r="M666" s="24"/>
      <c r="N666" s="24" t="s">
        <v>5225</v>
      </c>
      <c r="O666" s="37" t="s">
        <v>1027</v>
      </c>
    </row>
    <row r="667" spans="1:16" x14ac:dyDescent="0.25">
      <c r="A667" s="8" t="s">
        <v>1364</v>
      </c>
      <c r="B667" s="8" t="s">
        <v>1364</v>
      </c>
      <c r="C667" s="8">
        <v>2</v>
      </c>
      <c r="D667" s="68" t="s">
        <v>1715</v>
      </c>
      <c r="E667" s="9" t="s">
        <v>5227</v>
      </c>
      <c r="F667" s="22" t="s">
        <v>244</v>
      </c>
      <c r="G667" s="22" t="s">
        <v>5228</v>
      </c>
      <c r="H667" s="91" t="s">
        <v>1023</v>
      </c>
      <c r="I667" s="46">
        <v>1995</v>
      </c>
      <c r="J667" s="21" t="s">
        <v>9</v>
      </c>
      <c r="K667" s="23" t="s">
        <v>1351</v>
      </c>
      <c r="L667" s="23"/>
      <c r="M667" s="24"/>
      <c r="N667" s="24" t="s">
        <v>5224</v>
      </c>
      <c r="O667" s="37" t="s">
        <v>1022</v>
      </c>
    </row>
    <row r="668" spans="1:16" ht="63" x14ac:dyDescent="0.25">
      <c r="A668" s="11" t="s">
        <v>1364</v>
      </c>
      <c r="B668" s="11" t="s">
        <v>1364</v>
      </c>
      <c r="C668" s="59">
        <v>1</v>
      </c>
      <c r="D668" s="68" t="s">
        <v>1718</v>
      </c>
      <c r="E668" s="12" t="s">
        <v>2868</v>
      </c>
      <c r="F668" s="14" t="s">
        <v>244</v>
      </c>
      <c r="G668" s="14" t="s">
        <v>240</v>
      </c>
      <c r="H668" s="89" t="s">
        <v>241</v>
      </c>
      <c r="I668" s="47">
        <v>1996</v>
      </c>
      <c r="J668" s="21" t="s">
        <v>1366</v>
      </c>
      <c r="K668" s="13" t="s">
        <v>47</v>
      </c>
      <c r="L668" s="13">
        <v>19</v>
      </c>
      <c r="M668" s="15" t="s">
        <v>242</v>
      </c>
      <c r="N668" s="15" t="s">
        <v>243</v>
      </c>
      <c r="P668" s="44" t="str">
        <f>CONCATENATE(F668,", ",G668,". (", I668, "). ", H668,". ",K668," ",L668," (",M668,") ",N668,"     ",E668)</f>
        <v>Lapointe, Brian E., William R. Matzie. (1996). Effects of stormwater discharges on eutrophication processes in nearshore waters of the Florida Keys . Estuaries 19 (2b) 422-435     Lap1996_422-435</v>
      </c>
    </row>
    <row r="669" spans="1:16" ht="63" x14ac:dyDescent="0.25">
      <c r="A669" s="11" t="s">
        <v>1364</v>
      </c>
      <c r="B669" s="11" t="s">
        <v>1364</v>
      </c>
      <c r="C669" s="59">
        <v>1</v>
      </c>
      <c r="D669" s="68" t="s">
        <v>1718</v>
      </c>
      <c r="E669" s="12" t="s">
        <v>2869</v>
      </c>
      <c r="F669" s="14" t="s">
        <v>244</v>
      </c>
      <c r="G669" s="14"/>
      <c r="H669" s="89" t="s">
        <v>245</v>
      </c>
      <c r="I669" s="47">
        <v>1997</v>
      </c>
      <c r="J669" s="21" t="s">
        <v>1366</v>
      </c>
      <c r="K669" s="13" t="s">
        <v>22</v>
      </c>
      <c r="L669" s="13">
        <v>42</v>
      </c>
      <c r="M669" s="15" t="s">
        <v>246</v>
      </c>
      <c r="N669" s="15" t="s">
        <v>247</v>
      </c>
      <c r="P669" s="44" t="str">
        <f>CONCATENATE(F669,", ",G669,". (", I669, "). ", H669,". ",K669," ",L669," (",M669,") ",N669,"     ",E669)</f>
        <v>Lapointe, Brian E., . (1997). Nutrient thresholds for bottom-up control of macroalgal blooms on coral reefs in Jamaica and southeast Florida. Limnology and Oceanography 42 (5) 1119-1131     Lap1997_1119-1131</v>
      </c>
    </row>
    <row r="670" spans="1:16" ht="63" x14ac:dyDescent="0.25">
      <c r="A670" s="11" t="s">
        <v>1364</v>
      </c>
      <c r="B670" s="11" t="s">
        <v>1364</v>
      </c>
      <c r="C670" s="59">
        <v>1</v>
      </c>
      <c r="D670" s="60" t="s">
        <v>1718</v>
      </c>
      <c r="E670" s="12" t="str">
        <f>""&amp;LEFT(F670,3)&amp;""&amp;I670&amp;"_"&amp;N670&amp;""</f>
        <v>LaP2003_165-176</v>
      </c>
      <c r="F670" s="39" t="s">
        <v>4317</v>
      </c>
      <c r="G670" s="40" t="s">
        <v>8</v>
      </c>
      <c r="H670" s="89" t="s">
        <v>3480</v>
      </c>
      <c r="I670" s="61">
        <v>2003</v>
      </c>
      <c r="J670" s="21" t="s">
        <v>1366</v>
      </c>
      <c r="K670" s="1" t="s">
        <v>33</v>
      </c>
      <c r="L670" s="62">
        <v>248</v>
      </c>
      <c r="M670" s="63"/>
      <c r="N670" s="41" t="s">
        <v>3481</v>
      </c>
      <c r="P670" s="44" t="str">
        <f>CONCATENATE(F670,", ",G670,". (", I670, "). ", H670,". ",K670," ",L670," (",M670,") ",N670,"     ",E670)</f>
        <v>LaPeyre, Megan K., et al. (2003). Environmental significance of freshets in reducing Perkinsus marinus infection in Eastern Oyster Crassostrea virginica: potential management applications. Mar. Eco. Progress Series 248 () 165-176     LaP2003_165-176</v>
      </c>
    </row>
    <row r="671" spans="1:16" ht="94.5" x14ac:dyDescent="0.25">
      <c r="B671" s="11" t="s">
        <v>1364</v>
      </c>
      <c r="C671" s="59"/>
      <c r="D671" s="68"/>
      <c r="E671" s="12" t="s">
        <v>2870</v>
      </c>
      <c r="F671" s="14" t="s">
        <v>244</v>
      </c>
      <c r="G671" s="14" t="s">
        <v>238</v>
      </c>
      <c r="H671" s="89" t="s">
        <v>1437</v>
      </c>
      <c r="I671" s="47">
        <v>2004</v>
      </c>
      <c r="J671" s="21" t="s">
        <v>1366</v>
      </c>
      <c r="K671" s="13" t="s">
        <v>47</v>
      </c>
      <c r="L671" s="13">
        <v>27</v>
      </c>
      <c r="M671" s="15" t="s">
        <v>237</v>
      </c>
      <c r="N671" s="15" t="s">
        <v>239</v>
      </c>
      <c r="P671" s="44" t="str">
        <f>CONCATENATE(F671,", ",G671,". (", I671, "). ", H671,". ",K671," ",L671," (",M671,") ",N671,"     ",E671)</f>
        <v>Lapointe, Brian E., Peter J. Barille. (2004). Comment on J. C. Zieman, J. W. Fourqurean, and T. A. Frankovich. 1999. Seagrass Dieoff in Florida Bay: Long-term
Trends in Abundance and Growth of Turtle Grass, Thalassia testudinum. Estuaries 22:460–470. Estuaries 27 (1) 157-178     Lap2004_157-178</v>
      </c>
    </row>
    <row r="672" spans="1:16" ht="78.75" x14ac:dyDescent="0.25">
      <c r="A672" s="11" t="s">
        <v>1364</v>
      </c>
      <c r="B672" s="11" t="s">
        <v>3224</v>
      </c>
      <c r="C672" s="59">
        <v>1</v>
      </c>
      <c r="D672" s="68" t="s">
        <v>1718</v>
      </c>
      <c r="E672" s="12" t="s">
        <v>2871</v>
      </c>
      <c r="F672" s="14" t="s">
        <v>244</v>
      </c>
      <c r="G672" s="14" t="s">
        <v>476</v>
      </c>
      <c r="H672" s="34" t="s">
        <v>477</v>
      </c>
      <c r="I672" s="47">
        <v>2005</v>
      </c>
      <c r="J672" s="21" t="s">
        <v>1366</v>
      </c>
      <c r="K672" s="13" t="s">
        <v>478</v>
      </c>
      <c r="L672" s="13">
        <v>4</v>
      </c>
      <c r="M672" s="15"/>
      <c r="N672" s="15" t="s">
        <v>479</v>
      </c>
      <c r="P672" s="44" t="str">
        <f>CONCATENATE(F672,", ",G672,". (", I672, "). ", H672,". ",K672," ",L672," (",M672,") ",N672,"     ",E672)</f>
        <v>Lapointe, Brian E., Peter J. Barille, Mark Littler, Diane Littler, et al. (2005). Macroalgal blooms on southeast Florida coral reefs I. Nutrient stoichiometry of the invasive green alga Codium isthmocladum in the wider Caribbean indicates nutrient enrichment. Harmful Algae 4 () 1092-1105     Lap2005_1092-1105</v>
      </c>
    </row>
    <row r="673" spans="1:16" ht="78.75" x14ac:dyDescent="0.25">
      <c r="A673" s="11" t="s">
        <v>1364</v>
      </c>
      <c r="B673" s="11" t="s">
        <v>3224</v>
      </c>
      <c r="C673" s="59">
        <v>1</v>
      </c>
      <c r="D673" s="68" t="s">
        <v>1718</v>
      </c>
      <c r="E673" s="12" t="s">
        <v>2872</v>
      </c>
      <c r="F673" s="14" t="s">
        <v>244</v>
      </c>
      <c r="G673" s="14" t="s">
        <v>480</v>
      </c>
      <c r="H673" s="34" t="s">
        <v>481</v>
      </c>
      <c r="I673" s="47">
        <v>2005</v>
      </c>
      <c r="J673" s="21" t="s">
        <v>1366</v>
      </c>
      <c r="K673" s="13" t="s">
        <v>478</v>
      </c>
      <c r="L673" s="13">
        <v>4</v>
      </c>
      <c r="M673" s="15"/>
      <c r="N673" s="15" t="s">
        <v>482</v>
      </c>
      <c r="P673" s="44" t="str">
        <f>CONCATENATE(F673,", ",G673,". (", I673, "). ", H673,". ",K673," ",L673," (",M673,") ",N673,"     ",E673)</f>
        <v>Lapointe, Brian E., Peter J. Barille, Mark Littler, Diane Littler. (2005). Macroalgal blooms on southeast Florida coral reefs II. Cross-shelf discrimination of nitrogen sources indicates widespread assimilation of sewage nitrogen. Harmful Algae 4 () 1106-1122     Lap2005_1106-1122</v>
      </c>
    </row>
    <row r="674" spans="1:16" ht="63" x14ac:dyDescent="0.25">
      <c r="A674" s="11" t="s">
        <v>1665</v>
      </c>
      <c r="B674" s="11" t="s">
        <v>3224</v>
      </c>
      <c r="C674" s="59">
        <v>1</v>
      </c>
      <c r="D674" s="68" t="s">
        <v>1718</v>
      </c>
      <c r="E674" s="12" t="s">
        <v>2873</v>
      </c>
      <c r="F674" s="14" t="s">
        <v>244</v>
      </c>
      <c r="G674" s="14" t="s">
        <v>500</v>
      </c>
      <c r="H674" s="34" t="s">
        <v>501</v>
      </c>
      <c r="I674" s="47">
        <v>2005</v>
      </c>
      <c r="J674" s="21" t="s">
        <v>1366</v>
      </c>
      <c r="K674" s="13" t="s">
        <v>502</v>
      </c>
      <c r="L674" s="13">
        <v>16</v>
      </c>
      <c r="M674" s="15" t="s">
        <v>367</v>
      </c>
      <c r="N674" s="15" t="s">
        <v>197</v>
      </c>
      <c r="P674" s="44" t="str">
        <f>CONCATENATE(F674,", ",G674,". (", I674, "). ", H674,". ",K674," ",L674," (",M674,") ",N674,"     ",E674)</f>
        <v>Lapointe, Brian E., Peter J. Barille, et al. (2005). Reciprical Caulerpa invasion: Mediterranean native Caulerpa oliviri in the Bahamas supported by human nitrogen enrichment. Aquatic Invaders 16 (2) 1-5     Lap2005_1-5</v>
      </c>
    </row>
    <row r="675" spans="1:16" ht="47.25" x14ac:dyDescent="0.25">
      <c r="B675" s="11" t="s">
        <v>1364</v>
      </c>
      <c r="C675" s="59"/>
      <c r="D675" s="60"/>
      <c r="E675" s="12" t="str">
        <f>""&amp;LEFT(F675,3)&amp;""&amp;I675&amp;"_"&amp;N675&amp;""</f>
        <v>LaP2014_34-44</v>
      </c>
      <c r="F675" s="39" t="s">
        <v>4317</v>
      </c>
      <c r="G675" s="81" t="s">
        <v>8</v>
      </c>
      <c r="H675" s="89" t="s">
        <v>4318</v>
      </c>
      <c r="I675" s="61">
        <v>2014</v>
      </c>
      <c r="J675" s="21" t="s">
        <v>1366</v>
      </c>
      <c r="K675" s="62" t="s">
        <v>4276</v>
      </c>
      <c r="L675" s="62">
        <v>63</v>
      </c>
      <c r="M675" s="63"/>
      <c r="N675" s="63" t="s">
        <v>4319</v>
      </c>
      <c r="O675" s="70" t="s">
        <v>4323</v>
      </c>
      <c r="P675" s="44" t="str">
        <f>CONCATENATE(F675,", ",G675,". (", I675, "). ", H675,". ",K675," ",L675," (",M675,") ",N675,"     ",E675)</f>
        <v>LaPeyre, Megan K., et al. (2014). Temporal variation in development of ecosystem services from oyster reef restoration. Eco. Engineering 63 () 34-44     LaP2014_34-44</v>
      </c>
    </row>
    <row r="676" spans="1:16" x14ac:dyDescent="0.25">
      <c r="B676" s="11" t="s">
        <v>1364</v>
      </c>
      <c r="C676" s="59"/>
      <c r="D676" s="60"/>
      <c r="E676" s="12" t="str">
        <f>""&amp;LEFT(F676,3)&amp;""&amp;I676&amp;"_"&amp;N676&amp;""</f>
        <v>Lap2015_1-75</v>
      </c>
      <c r="F676" s="39" t="s">
        <v>244</v>
      </c>
      <c r="G676" s="81" t="s">
        <v>4511</v>
      </c>
      <c r="H676" s="89" t="s">
        <v>4512</v>
      </c>
      <c r="I676" s="61">
        <v>2015</v>
      </c>
      <c r="J676" s="21" t="s">
        <v>9</v>
      </c>
      <c r="K676" s="62" t="s">
        <v>1351</v>
      </c>
      <c r="L676" s="62"/>
      <c r="M676" s="63"/>
      <c r="N676" s="63" t="s">
        <v>360</v>
      </c>
      <c r="O676" s="70" t="s">
        <v>4513</v>
      </c>
    </row>
    <row r="677" spans="1:16" ht="63" x14ac:dyDescent="0.25">
      <c r="B677" s="11" t="s">
        <v>1364</v>
      </c>
      <c r="C677" s="59"/>
      <c r="D677" s="60"/>
      <c r="E677" s="12" t="str">
        <f>""&amp;LEFT(F677,3)&amp;""&amp;I677&amp;"_"&amp;N677&amp;""</f>
        <v>Lap2015_82-102</v>
      </c>
      <c r="F677" s="39" t="s">
        <v>244</v>
      </c>
      <c r="G677" s="81" t="s">
        <v>5170</v>
      </c>
      <c r="H677" s="89" t="s">
        <v>5171</v>
      </c>
      <c r="I677" s="61">
        <v>2015</v>
      </c>
      <c r="J677" s="21" t="s">
        <v>1366</v>
      </c>
      <c r="K677" s="62" t="s">
        <v>478</v>
      </c>
      <c r="L677" s="62">
        <v>43</v>
      </c>
      <c r="M677" s="63"/>
      <c r="N677" s="63" t="s">
        <v>5172</v>
      </c>
      <c r="O677" s="70" t="s">
        <v>5173</v>
      </c>
      <c r="P677" s="44" t="str">
        <f>CONCATENATE(F677,", ",G677,". (", I677, "). ", H677,". ",K677," ",L677," (",M677,") ",N677,"     ",E677)</f>
        <v>Lapointe, Brian E., Laura W. Herren, et al. (2015). Evidence of seawage-driven eutrophication and harmful algal blooms in Florida's Indian River Lagoon. Harmful Algae 43 () 82-102     Lap2015_82-102</v>
      </c>
    </row>
    <row r="678" spans="1:16" ht="31.5" x14ac:dyDescent="0.25">
      <c r="B678" s="11" t="s">
        <v>1364</v>
      </c>
      <c r="C678" s="59"/>
      <c r="D678" s="60"/>
      <c r="E678" s="12" t="str">
        <f>""&amp;LEFT(F678,3)&amp;""&amp;I678&amp;"_"&amp;N678&amp;""</f>
        <v>Lap2017_1-22</v>
      </c>
      <c r="F678" s="39" t="s">
        <v>244</v>
      </c>
      <c r="G678" s="81" t="s">
        <v>4958</v>
      </c>
      <c r="H678" s="89" t="s">
        <v>4956</v>
      </c>
      <c r="I678" s="61">
        <v>2017</v>
      </c>
      <c r="J678" s="21" t="s">
        <v>1366</v>
      </c>
      <c r="K678" s="62" t="s">
        <v>478</v>
      </c>
      <c r="L678" s="62">
        <v>70</v>
      </c>
      <c r="M678" s="63"/>
      <c r="N678" s="63" t="s">
        <v>1484</v>
      </c>
      <c r="O678" s="70" t="s">
        <v>4957</v>
      </c>
    </row>
    <row r="679" spans="1:16" ht="47.25" x14ac:dyDescent="0.25">
      <c r="A679" s="11" t="s">
        <v>1364</v>
      </c>
      <c r="B679" s="11" t="s">
        <v>1364</v>
      </c>
      <c r="C679" s="59">
        <v>1</v>
      </c>
      <c r="D679" s="60" t="s">
        <v>1718</v>
      </c>
      <c r="E679" s="12" t="str">
        <f>""&amp;LEFT(F679,3)&amp;""&amp;I679&amp;"_"&amp;N679&amp;""</f>
        <v>Lar2001_1069-1078</v>
      </c>
      <c r="F679" s="39" t="s">
        <v>5062</v>
      </c>
      <c r="G679" s="81" t="s">
        <v>8</v>
      </c>
      <c r="H679" s="89" t="s">
        <v>5063</v>
      </c>
      <c r="I679" s="61">
        <v>2001</v>
      </c>
      <c r="J679" s="21" t="s">
        <v>1366</v>
      </c>
      <c r="K679" s="62" t="s">
        <v>5064</v>
      </c>
      <c r="L679" s="62">
        <v>51</v>
      </c>
      <c r="M679" s="63" t="s">
        <v>2414</v>
      </c>
      <c r="N679" s="63" t="s">
        <v>5065</v>
      </c>
      <c r="P679" s="44" t="str">
        <f>CONCATENATE(F679,", ",G679,". (", I679, "). ", H679,". ",K679," ",L679," (",M679,") ",N679,"     ",E679)</f>
        <v>Larsen, David P., et al. (2001). Designs for evaluating local and regional scale trends. BioScience 51 (12) 1069-1078     Lar2001_1069-1078</v>
      </c>
    </row>
    <row r="680" spans="1:16" ht="63" x14ac:dyDescent="0.25">
      <c r="B680" s="11" t="s">
        <v>1364</v>
      </c>
      <c r="C680" s="59"/>
      <c r="D680" s="60"/>
      <c r="E680" s="12" t="str">
        <f>""&amp;LEFT(F680,3)&amp;""&amp;I680&amp;"_"&amp;N680&amp;""</f>
        <v>Lar2010_66-79</v>
      </c>
      <c r="F680" s="39" t="s">
        <v>5066</v>
      </c>
      <c r="G680" s="81" t="s">
        <v>5067</v>
      </c>
      <c r="H680" s="89" t="s">
        <v>5068</v>
      </c>
      <c r="I680" s="61">
        <v>2010</v>
      </c>
      <c r="J680" s="21" t="s">
        <v>1366</v>
      </c>
      <c r="K680" s="62" t="s">
        <v>5069</v>
      </c>
      <c r="L680" s="62">
        <v>176</v>
      </c>
      <c r="M680" s="63" t="s">
        <v>229</v>
      </c>
      <c r="N680" s="63" t="s">
        <v>5070</v>
      </c>
      <c r="P680" s="90" t="s">
        <v>5071</v>
      </c>
    </row>
    <row r="681" spans="1:16" x14ac:dyDescent="0.25">
      <c r="A681" s="11" t="s">
        <v>1364</v>
      </c>
      <c r="B681" s="11" t="s">
        <v>3224</v>
      </c>
      <c r="C681" s="59">
        <v>1</v>
      </c>
      <c r="D681" s="60" t="s">
        <v>2495</v>
      </c>
      <c r="E681" s="12" t="str">
        <f>""&amp;LEFT(F681,3)&amp;""&amp;I681&amp;"_"&amp;N681&amp;""</f>
        <v>Lau1936_224</v>
      </c>
      <c r="F681" s="39" t="s">
        <v>3446</v>
      </c>
      <c r="G681" s="43"/>
      <c r="H681" s="34" t="s">
        <v>3447</v>
      </c>
      <c r="I681" s="61">
        <v>1936</v>
      </c>
      <c r="J681" s="21" t="s">
        <v>2381</v>
      </c>
      <c r="K681" s="1" t="s">
        <v>3448</v>
      </c>
      <c r="L681" s="62"/>
      <c r="M681" s="63"/>
      <c r="N681" s="41" t="s">
        <v>3378</v>
      </c>
    </row>
    <row r="682" spans="1:16" x14ac:dyDescent="0.25">
      <c r="A682" s="8" t="s">
        <v>1364</v>
      </c>
      <c r="B682" s="8" t="s">
        <v>3224</v>
      </c>
      <c r="C682" s="8">
        <v>1</v>
      </c>
      <c r="D682" s="68" t="s">
        <v>1715</v>
      </c>
      <c r="E682" s="9" t="s">
        <v>2874</v>
      </c>
      <c r="F682" s="22" t="s">
        <v>1060</v>
      </c>
      <c r="G682" s="22"/>
      <c r="H682" s="34" t="s">
        <v>1844</v>
      </c>
      <c r="I682" s="46">
        <v>1990</v>
      </c>
      <c r="J682" s="21" t="s">
        <v>9</v>
      </c>
      <c r="K682" s="23" t="s">
        <v>1352</v>
      </c>
      <c r="L682" s="23"/>
      <c r="M682" s="24"/>
      <c r="N682" s="24" t="s">
        <v>2345</v>
      </c>
      <c r="O682" s="37" t="s">
        <v>1071</v>
      </c>
    </row>
    <row r="683" spans="1:16" x14ac:dyDescent="0.25">
      <c r="A683" s="8" t="s">
        <v>1364</v>
      </c>
      <c r="B683" s="8" t="s">
        <v>3224</v>
      </c>
      <c r="C683" s="8">
        <v>1</v>
      </c>
      <c r="D683" s="68" t="s">
        <v>1715</v>
      </c>
      <c r="E683" s="9" t="s">
        <v>2875</v>
      </c>
      <c r="F683" s="22" t="s">
        <v>1060</v>
      </c>
      <c r="G683" s="22"/>
      <c r="H683" s="34" t="s">
        <v>1845</v>
      </c>
      <c r="I683" s="46">
        <v>1990</v>
      </c>
      <c r="J683" s="21" t="s">
        <v>9</v>
      </c>
      <c r="K683" s="23" t="s">
        <v>1352</v>
      </c>
      <c r="L683" s="23"/>
      <c r="M683" s="24"/>
      <c r="N683" s="24" t="s">
        <v>2346</v>
      </c>
      <c r="O683" s="37" t="s">
        <v>1071</v>
      </c>
    </row>
    <row r="684" spans="1:16" ht="31.5" x14ac:dyDescent="0.25">
      <c r="A684" s="8" t="s">
        <v>1364</v>
      </c>
      <c r="B684" s="8" t="s">
        <v>3224</v>
      </c>
      <c r="C684" s="8">
        <v>2</v>
      </c>
      <c r="D684" s="68" t="s">
        <v>1715</v>
      </c>
      <c r="E684" s="9" t="s">
        <v>2876</v>
      </c>
      <c r="F684" s="22" t="s">
        <v>1060</v>
      </c>
      <c r="G684" s="22"/>
      <c r="H684" s="34" t="s">
        <v>1847</v>
      </c>
      <c r="I684" s="46">
        <v>1991</v>
      </c>
      <c r="J684" s="21" t="s">
        <v>9</v>
      </c>
      <c r="K684" s="23" t="s">
        <v>1352</v>
      </c>
      <c r="L684" s="23"/>
      <c r="M684" s="24"/>
      <c r="N684" s="24" t="s">
        <v>2348</v>
      </c>
      <c r="O684" s="37" t="s">
        <v>1069</v>
      </c>
    </row>
    <row r="685" spans="1:16" ht="31.5" x14ac:dyDescent="0.25">
      <c r="A685" s="8" t="s">
        <v>1665</v>
      </c>
      <c r="B685" s="8" t="s">
        <v>3224</v>
      </c>
      <c r="C685" s="8">
        <v>1</v>
      </c>
      <c r="D685" s="68" t="s">
        <v>1715</v>
      </c>
      <c r="E685" s="9" t="s">
        <v>2877</v>
      </c>
      <c r="F685" s="22" t="s">
        <v>1060</v>
      </c>
      <c r="G685" s="22"/>
      <c r="H685" s="34" t="s">
        <v>1848</v>
      </c>
      <c r="I685" s="46">
        <v>1991</v>
      </c>
      <c r="J685" s="21" t="s">
        <v>9</v>
      </c>
      <c r="K685" s="23" t="s">
        <v>1352</v>
      </c>
      <c r="L685" s="23"/>
      <c r="M685" s="24"/>
      <c r="N685" s="24" t="s">
        <v>2349</v>
      </c>
      <c r="O685" s="37" t="s">
        <v>1068</v>
      </c>
    </row>
    <row r="686" spans="1:16" ht="31.5" x14ac:dyDescent="0.25">
      <c r="A686" s="8" t="s">
        <v>1364</v>
      </c>
      <c r="B686" s="8" t="s">
        <v>3224</v>
      </c>
      <c r="C686" s="8">
        <v>2</v>
      </c>
      <c r="D686" s="68" t="s">
        <v>1715</v>
      </c>
      <c r="E686" s="9" t="s">
        <v>2878</v>
      </c>
      <c r="F686" s="22" t="s">
        <v>1060</v>
      </c>
      <c r="G686" s="22"/>
      <c r="H686" s="34" t="s">
        <v>1850</v>
      </c>
      <c r="I686" s="46">
        <v>1991</v>
      </c>
      <c r="J686" s="21" t="s">
        <v>9</v>
      </c>
      <c r="K686" s="23" t="s">
        <v>1352</v>
      </c>
      <c r="L686" s="23"/>
      <c r="M686" s="24"/>
      <c r="N686" s="24" t="s">
        <v>2353</v>
      </c>
      <c r="O686" s="37" t="s">
        <v>1064</v>
      </c>
    </row>
    <row r="687" spans="1:16" ht="31.5" x14ac:dyDescent="0.25">
      <c r="A687" s="8" t="s">
        <v>1364</v>
      </c>
      <c r="B687" s="8" t="s">
        <v>3224</v>
      </c>
      <c r="C687" s="8">
        <v>2</v>
      </c>
      <c r="D687" s="68" t="s">
        <v>1715</v>
      </c>
      <c r="E687" s="9" t="s">
        <v>2879</v>
      </c>
      <c r="F687" s="22" t="s">
        <v>1060</v>
      </c>
      <c r="G687" s="22"/>
      <c r="H687" s="34" t="s">
        <v>1849</v>
      </c>
      <c r="I687" s="46">
        <v>1991</v>
      </c>
      <c r="J687" s="21" t="s">
        <v>9</v>
      </c>
      <c r="K687" s="23" t="s">
        <v>1352</v>
      </c>
      <c r="L687" s="23"/>
      <c r="M687" s="24"/>
      <c r="N687" s="24" t="s">
        <v>2352</v>
      </c>
      <c r="O687" s="37" t="s">
        <v>1065</v>
      </c>
    </row>
    <row r="688" spans="1:16" ht="31.5" x14ac:dyDescent="0.25">
      <c r="A688" s="8" t="s">
        <v>1364</v>
      </c>
      <c r="B688" s="8" t="s">
        <v>3224</v>
      </c>
      <c r="C688" s="8">
        <v>2</v>
      </c>
      <c r="D688" s="68" t="s">
        <v>1715</v>
      </c>
      <c r="E688" s="9" t="s">
        <v>2880</v>
      </c>
      <c r="F688" s="22" t="s">
        <v>1060</v>
      </c>
      <c r="G688" s="22"/>
      <c r="H688" s="34" t="s">
        <v>1846</v>
      </c>
      <c r="I688" s="46">
        <v>1991</v>
      </c>
      <c r="J688" s="21" t="s">
        <v>9</v>
      </c>
      <c r="K688" s="23" t="s">
        <v>1352</v>
      </c>
      <c r="L688" s="23"/>
      <c r="M688" s="24"/>
      <c r="N688" s="24" t="s">
        <v>2347</v>
      </c>
      <c r="O688" s="37" t="s">
        <v>1070</v>
      </c>
    </row>
    <row r="689" spans="1:16" ht="31.5" x14ac:dyDescent="0.25">
      <c r="A689" s="8" t="s">
        <v>1364</v>
      </c>
      <c r="B689" s="8" t="s">
        <v>3224</v>
      </c>
      <c r="C689" s="8">
        <v>1</v>
      </c>
      <c r="D689" s="72" t="s">
        <v>2494</v>
      </c>
      <c r="E689" s="9" t="s">
        <v>2881</v>
      </c>
      <c r="F689" s="22" t="s">
        <v>1060</v>
      </c>
      <c r="G689" s="22"/>
      <c r="H689" s="34" t="s">
        <v>2357</v>
      </c>
      <c r="I689" s="46">
        <v>1991</v>
      </c>
      <c r="J689" s="21" t="s">
        <v>9</v>
      </c>
      <c r="K689" s="23" t="s">
        <v>1352</v>
      </c>
      <c r="L689" s="23"/>
      <c r="M689" s="24"/>
      <c r="N689" s="24" t="s">
        <v>2358</v>
      </c>
      <c r="O689" s="37" t="s">
        <v>1067</v>
      </c>
    </row>
    <row r="690" spans="1:16" ht="31.5" x14ac:dyDescent="0.25">
      <c r="A690" s="8" t="s">
        <v>1364</v>
      </c>
      <c r="B690" s="8" t="s">
        <v>3224</v>
      </c>
      <c r="C690" s="8">
        <v>2</v>
      </c>
      <c r="D690" s="23"/>
      <c r="E690" s="9" t="s">
        <v>2882</v>
      </c>
      <c r="F690" s="22" t="s">
        <v>1060</v>
      </c>
      <c r="G690" s="22"/>
      <c r="H690" s="34" t="s">
        <v>1856</v>
      </c>
      <c r="I690" s="46">
        <v>1991</v>
      </c>
      <c r="J690" s="21" t="s">
        <v>9</v>
      </c>
      <c r="K690" s="23" t="s">
        <v>1352</v>
      </c>
      <c r="L690" s="23"/>
      <c r="M690" s="24"/>
      <c r="N690" s="24" t="s">
        <v>2350</v>
      </c>
      <c r="O690" s="37" t="s">
        <v>1067</v>
      </c>
    </row>
    <row r="691" spans="1:16" ht="31.5" x14ac:dyDescent="0.25">
      <c r="A691" s="8" t="s">
        <v>1364</v>
      </c>
      <c r="B691" s="8" t="s">
        <v>3224</v>
      </c>
      <c r="C691" s="59">
        <v>1</v>
      </c>
      <c r="D691" s="72" t="s">
        <v>2494</v>
      </c>
      <c r="E691" s="9" t="s">
        <v>2883</v>
      </c>
      <c r="F691" s="22" t="s">
        <v>1060</v>
      </c>
      <c r="G691" s="22"/>
      <c r="H691" s="34" t="s">
        <v>2344</v>
      </c>
      <c r="I691" s="46">
        <v>1991</v>
      </c>
      <c r="J691" s="21" t="s">
        <v>9</v>
      </c>
      <c r="K691" s="23" t="s">
        <v>1352</v>
      </c>
      <c r="L691" s="23"/>
      <c r="M691" s="24"/>
      <c r="N691" s="24" t="s">
        <v>2351</v>
      </c>
      <c r="O691" s="37" t="s">
        <v>1063</v>
      </c>
    </row>
    <row r="692" spans="1:16" x14ac:dyDescent="0.25">
      <c r="A692" s="8" t="s">
        <v>1364</v>
      </c>
      <c r="B692" s="8" t="s">
        <v>3224</v>
      </c>
      <c r="C692" s="59">
        <v>1</v>
      </c>
      <c r="D692" s="72" t="s">
        <v>2494</v>
      </c>
      <c r="E692" s="9" t="s">
        <v>2884</v>
      </c>
      <c r="F692" s="22" t="s">
        <v>1060</v>
      </c>
      <c r="G692" s="22"/>
      <c r="H692" s="34" t="s">
        <v>1851</v>
      </c>
      <c r="I692" s="46">
        <v>1991</v>
      </c>
      <c r="J692" s="21" t="s">
        <v>9</v>
      </c>
      <c r="K692" s="23" t="s">
        <v>1352</v>
      </c>
      <c r="L692" s="23"/>
      <c r="M692" s="24"/>
      <c r="N692" s="24" t="s">
        <v>2354</v>
      </c>
      <c r="O692" s="37" t="s">
        <v>1063</v>
      </c>
    </row>
    <row r="693" spans="1:16" ht="31.5" x14ac:dyDescent="0.25">
      <c r="A693" s="8" t="s">
        <v>1364</v>
      </c>
      <c r="B693" s="8" t="s">
        <v>3224</v>
      </c>
      <c r="C693" s="59">
        <v>1</v>
      </c>
      <c r="D693" s="72" t="s">
        <v>2494</v>
      </c>
      <c r="E693" s="9" t="s">
        <v>2885</v>
      </c>
      <c r="F693" s="22" t="s">
        <v>1060</v>
      </c>
      <c r="G693" s="22"/>
      <c r="H693" s="34" t="s">
        <v>1852</v>
      </c>
      <c r="I693" s="46">
        <v>1991</v>
      </c>
      <c r="J693" s="21" t="s">
        <v>9</v>
      </c>
      <c r="K693" s="23" t="s">
        <v>1352</v>
      </c>
      <c r="L693" s="23"/>
      <c r="M693" s="24"/>
      <c r="N693" s="24" t="s">
        <v>2355</v>
      </c>
      <c r="O693" s="37" t="s">
        <v>1062</v>
      </c>
    </row>
    <row r="694" spans="1:16" ht="31.5" x14ac:dyDescent="0.25">
      <c r="A694" s="8" t="s">
        <v>1364</v>
      </c>
      <c r="B694" s="8" t="s">
        <v>3224</v>
      </c>
      <c r="C694" s="59">
        <v>1</v>
      </c>
      <c r="D694" s="72" t="s">
        <v>2494</v>
      </c>
      <c r="E694" s="9" t="s">
        <v>2886</v>
      </c>
      <c r="F694" s="22" t="s">
        <v>1060</v>
      </c>
      <c r="G694" s="22"/>
      <c r="H694" s="34" t="s">
        <v>1853</v>
      </c>
      <c r="I694" s="46">
        <v>1991</v>
      </c>
      <c r="J694" s="21" t="s">
        <v>9</v>
      </c>
      <c r="K694" s="23" t="s">
        <v>1352</v>
      </c>
      <c r="L694" s="23"/>
      <c r="M694" s="24"/>
      <c r="N694" s="24" t="s">
        <v>2356</v>
      </c>
      <c r="O694" s="37" t="s">
        <v>1061</v>
      </c>
    </row>
    <row r="695" spans="1:16" ht="31.5" x14ac:dyDescent="0.25">
      <c r="A695" s="11" t="s">
        <v>1364</v>
      </c>
      <c r="B695" s="11" t="s">
        <v>3224</v>
      </c>
      <c r="C695" s="59">
        <v>1</v>
      </c>
      <c r="D695" s="60" t="s">
        <v>2495</v>
      </c>
      <c r="E695" s="12" t="str">
        <f>""&amp;LEFT(F695,3)&amp;""&amp;I695&amp;"_"&amp;N695&amp;""</f>
        <v>Law1991_7.13</v>
      </c>
      <c r="F695" s="39" t="s">
        <v>1060</v>
      </c>
      <c r="G695" s="43"/>
      <c r="H695" s="34" t="s">
        <v>4028</v>
      </c>
      <c r="I695" s="61">
        <v>1991</v>
      </c>
      <c r="J695" s="21" t="s">
        <v>9</v>
      </c>
      <c r="K695" s="62" t="s">
        <v>1352</v>
      </c>
      <c r="L695" s="62"/>
      <c r="M695" s="63"/>
      <c r="N695" s="63" t="s">
        <v>4026</v>
      </c>
    </row>
    <row r="696" spans="1:16" ht="31.5" x14ac:dyDescent="0.25">
      <c r="A696" s="11" t="s">
        <v>1364</v>
      </c>
      <c r="B696" s="11" t="s">
        <v>3224</v>
      </c>
      <c r="C696" s="59">
        <v>1</v>
      </c>
      <c r="D696" s="60" t="s">
        <v>2495</v>
      </c>
      <c r="E696" s="12" t="str">
        <f>""&amp;LEFT(F696,3)&amp;""&amp;I696&amp;"_"&amp;N696&amp;""</f>
        <v>Law1991_7.14</v>
      </c>
      <c r="F696" s="39" t="s">
        <v>1060</v>
      </c>
      <c r="G696" s="43"/>
      <c r="H696" s="34" t="s">
        <v>4027</v>
      </c>
      <c r="I696" s="61">
        <v>1991</v>
      </c>
      <c r="J696" s="21" t="s">
        <v>9</v>
      </c>
      <c r="K696" s="62" t="s">
        <v>1352</v>
      </c>
      <c r="L696" s="62"/>
      <c r="M696" s="63"/>
      <c r="N696" s="63" t="s">
        <v>4029</v>
      </c>
    </row>
    <row r="697" spans="1:16" x14ac:dyDescent="0.25">
      <c r="A697" s="8" t="s">
        <v>1364</v>
      </c>
      <c r="B697" s="8" t="s">
        <v>1364</v>
      </c>
      <c r="C697" s="8">
        <v>1</v>
      </c>
      <c r="D697" s="68" t="s">
        <v>1715</v>
      </c>
      <c r="E697" s="9" t="s">
        <v>2887</v>
      </c>
      <c r="F697" s="22" t="s">
        <v>1060</v>
      </c>
      <c r="G697" s="22"/>
      <c r="H697" s="89" t="s">
        <v>1059</v>
      </c>
      <c r="I697" s="46">
        <v>1993</v>
      </c>
      <c r="J697" s="21" t="s">
        <v>9</v>
      </c>
      <c r="K697" s="23" t="s">
        <v>1352</v>
      </c>
      <c r="L697" s="23"/>
      <c r="M697" s="24"/>
      <c r="N697" s="24" t="s">
        <v>1539</v>
      </c>
      <c r="O697" s="37" t="s">
        <v>1058</v>
      </c>
    </row>
    <row r="698" spans="1:16" x14ac:dyDescent="0.25">
      <c r="A698" s="8" t="s">
        <v>1364</v>
      </c>
      <c r="B698" s="8" t="s">
        <v>1364</v>
      </c>
      <c r="C698" s="8">
        <v>1</v>
      </c>
      <c r="D698" s="68" t="s">
        <v>1715</v>
      </c>
      <c r="E698" s="82" t="s">
        <v>4044</v>
      </c>
      <c r="F698" s="22" t="s">
        <v>1060</v>
      </c>
      <c r="G698" s="22"/>
      <c r="H698" s="89" t="s">
        <v>4043</v>
      </c>
      <c r="I698" s="46">
        <v>1993</v>
      </c>
      <c r="J698" s="21" t="s">
        <v>9</v>
      </c>
      <c r="K698" s="23" t="s">
        <v>1352</v>
      </c>
      <c r="L698" s="23"/>
      <c r="M698" s="24"/>
      <c r="N698" s="24" t="s">
        <v>4041</v>
      </c>
      <c r="O698" s="37" t="s">
        <v>4042</v>
      </c>
    </row>
    <row r="699" spans="1:16" x14ac:dyDescent="0.25">
      <c r="A699" s="8" t="s">
        <v>1364</v>
      </c>
      <c r="B699" s="8" t="s">
        <v>1364</v>
      </c>
      <c r="C699" s="8">
        <v>1</v>
      </c>
      <c r="D699" s="68" t="s">
        <v>1715</v>
      </c>
      <c r="E699" s="82" t="s">
        <v>4045</v>
      </c>
      <c r="F699" s="22" t="s">
        <v>1060</v>
      </c>
      <c r="G699" s="22"/>
      <c r="H699" s="89" t="s">
        <v>4046</v>
      </c>
      <c r="I699" s="46">
        <v>1993</v>
      </c>
      <c r="J699" s="21" t="s">
        <v>9</v>
      </c>
      <c r="K699" s="23" t="s">
        <v>1352</v>
      </c>
      <c r="L699" s="23"/>
      <c r="M699" s="24"/>
      <c r="N699" s="24" t="s">
        <v>4048</v>
      </c>
      <c r="O699" s="37" t="s">
        <v>4047</v>
      </c>
    </row>
    <row r="700" spans="1:16" x14ac:dyDescent="0.25">
      <c r="B700" s="11" t="s">
        <v>1364</v>
      </c>
      <c r="C700" s="8"/>
      <c r="D700" s="68"/>
      <c r="E700" s="83" t="s">
        <v>4228</v>
      </c>
      <c r="F700" s="14" t="s">
        <v>514</v>
      </c>
      <c r="G700" s="14"/>
      <c r="H700" s="89" t="s">
        <v>4229</v>
      </c>
      <c r="I700" s="47">
        <v>2008</v>
      </c>
      <c r="J700" s="21" t="s">
        <v>9</v>
      </c>
      <c r="K700" s="13" t="s">
        <v>1269</v>
      </c>
      <c r="L700" s="13"/>
      <c r="M700" s="15"/>
      <c r="N700" s="42" t="s">
        <v>555</v>
      </c>
    </row>
    <row r="701" spans="1:16" ht="63" x14ac:dyDescent="0.25">
      <c r="B701" s="11" t="s">
        <v>1364</v>
      </c>
      <c r="C701" s="59">
        <v>1</v>
      </c>
      <c r="D701" s="60" t="s">
        <v>1718</v>
      </c>
      <c r="E701" s="12" t="str">
        <f>""&amp;LEFT(F701,3)&amp;""&amp;I701&amp;"_"&amp;N701&amp;""</f>
        <v>Lay2011_343-349</v>
      </c>
      <c r="F701" s="39" t="s">
        <v>3748</v>
      </c>
      <c r="G701" s="40" t="s">
        <v>3749</v>
      </c>
      <c r="H701" s="89" t="s">
        <v>3750</v>
      </c>
      <c r="I701" s="61">
        <v>2011</v>
      </c>
      <c r="J701" s="21" t="s">
        <v>1366</v>
      </c>
      <c r="K701" s="1" t="s">
        <v>3577</v>
      </c>
      <c r="L701" s="62">
        <v>12</v>
      </c>
      <c r="M701" s="41" t="s">
        <v>367</v>
      </c>
      <c r="N701" s="41" t="s">
        <v>3751</v>
      </c>
      <c r="O701" s="70" t="s">
        <v>3752</v>
      </c>
      <c r="P701" s="44" t="str">
        <f>CONCATENATE(F701,", ",G701,". (", I701, "). ", H701,". ",K701," ",L701," (",M701,") ",N701,"     ",E701)</f>
        <v>Layman, Craig A., Jacob E. Allgeier, Amy D. Rosemond, Craig P. Dahlgren, Lauren A. Yeager. (2011). Marine fisheries decline viewed upside down: human impacts on consumenr-driven nutrienty cycling. Eco. App. 12 (2) 343-349     Lay2011_343-349</v>
      </c>
    </row>
    <row r="702" spans="1:16" ht="31.5" x14ac:dyDescent="0.25">
      <c r="A702" s="11" t="s">
        <v>1364</v>
      </c>
      <c r="B702" s="11" t="s">
        <v>3224</v>
      </c>
      <c r="C702" s="8">
        <v>1</v>
      </c>
      <c r="D702" s="68" t="s">
        <v>1715</v>
      </c>
      <c r="E702" s="12" t="s">
        <v>2888</v>
      </c>
      <c r="F702" s="14" t="s">
        <v>514</v>
      </c>
      <c r="G702" s="14"/>
      <c r="H702" s="34" t="s">
        <v>2489</v>
      </c>
      <c r="I702" s="47">
        <v>2012</v>
      </c>
      <c r="J702" s="21" t="s">
        <v>9</v>
      </c>
      <c r="K702" s="13" t="s">
        <v>1269</v>
      </c>
      <c r="L702" s="13"/>
      <c r="M702" s="15"/>
      <c r="N702" s="42" t="s">
        <v>592</v>
      </c>
    </row>
    <row r="703" spans="1:16" ht="31.5" x14ac:dyDescent="0.25">
      <c r="A703" s="11" t="s">
        <v>1364</v>
      </c>
      <c r="B703" s="11" t="s">
        <v>1364</v>
      </c>
      <c r="C703" s="8">
        <v>1</v>
      </c>
      <c r="D703" s="68" t="s">
        <v>1715</v>
      </c>
      <c r="E703" s="12" t="s">
        <v>2889</v>
      </c>
      <c r="F703" s="14" t="s">
        <v>514</v>
      </c>
      <c r="G703" s="14"/>
      <c r="H703" s="89" t="s">
        <v>2267</v>
      </c>
      <c r="I703" s="47">
        <v>2012</v>
      </c>
      <c r="J703" s="21" t="s">
        <v>9</v>
      </c>
      <c r="K703" s="13" t="s">
        <v>1269</v>
      </c>
      <c r="L703" s="13"/>
      <c r="M703" s="15"/>
      <c r="N703" s="15" t="s">
        <v>174</v>
      </c>
    </row>
    <row r="704" spans="1:16" ht="63" x14ac:dyDescent="0.25">
      <c r="B704" s="11" t="s">
        <v>1364</v>
      </c>
      <c r="C704" s="59"/>
      <c r="D704" s="60"/>
      <c r="E704" s="12" t="str">
        <f>""&amp;LEFT(F704,3)&amp;""&amp;I704&amp;"_"&amp;N704&amp;""</f>
        <v>Lay2014_1-7</v>
      </c>
      <c r="F704" s="39" t="s">
        <v>3748</v>
      </c>
      <c r="G704" s="81" t="s">
        <v>4230</v>
      </c>
      <c r="H704" s="89" t="s">
        <v>4231</v>
      </c>
      <c r="I704" s="61">
        <v>2014</v>
      </c>
      <c r="J704" s="21" t="s">
        <v>1366</v>
      </c>
      <c r="K704" s="62" t="s">
        <v>4232</v>
      </c>
      <c r="L704" s="62">
        <v>9</v>
      </c>
      <c r="M704" s="63" t="s">
        <v>214</v>
      </c>
      <c r="N704" s="63" t="s">
        <v>1719</v>
      </c>
      <c r="P704" s="44" t="str">
        <f>CONCATENATE(F704,", ",G704,". (", I704, "). ", H704,". ",K704," ",L704," (",M704,") ",N704,"     ",E704)</f>
        <v>Layman, Craig A., Zachary R. Jud, Stephanie K. Archer, David Riera. (2014). Provision of ecosystem services by human-made structures in a highly impacted estuary. Env. Res. Letters 9 (4) 1-7     Lay2014_1-7</v>
      </c>
    </row>
    <row r="705" spans="1:16" ht="63" x14ac:dyDescent="0.25">
      <c r="B705" s="11" t="s">
        <v>1364</v>
      </c>
      <c r="C705" s="59"/>
      <c r="D705" s="60"/>
      <c r="E705" s="12" t="str">
        <f>""&amp;LEFT(F705,3)&amp;""&amp;I705&amp;"_"&amp;N705&amp;""</f>
        <v>Laz2011_197-212</v>
      </c>
      <c r="F705" s="39" t="s">
        <v>4886</v>
      </c>
      <c r="G705" s="81" t="s">
        <v>8</v>
      </c>
      <c r="H705" s="89" t="s">
        <v>4885</v>
      </c>
      <c r="I705" s="61">
        <v>2011</v>
      </c>
      <c r="J705" s="21" t="s">
        <v>1366</v>
      </c>
      <c r="K705" s="62" t="s">
        <v>33</v>
      </c>
      <c r="L705" s="62">
        <v>426</v>
      </c>
      <c r="M705" s="63"/>
      <c r="N705" s="63" t="s">
        <v>3966</v>
      </c>
      <c r="O705" s="70" t="s">
        <v>4887</v>
      </c>
      <c r="P705" s="44" t="str">
        <f>CONCATENATE(F705,", ",G705,". (", I705, "). ", H705,". ",K705," ",L705," (",M705,") ",N705,"     ",E705)</f>
        <v>Lazoski, C., et al. (2011). Phylogeny and phylogeography of Atlantic oyster species: evolutionary history, limited genetic connectivity and isolation by distance. Mar. Eco. Progress Series 426 () 197-212     Laz2011_197-212</v>
      </c>
    </row>
    <row r="706" spans="1:16" x14ac:dyDescent="0.25">
      <c r="A706" s="11" t="s">
        <v>1364</v>
      </c>
      <c r="B706" s="11" t="s">
        <v>3224</v>
      </c>
      <c r="C706" s="59">
        <v>1</v>
      </c>
      <c r="D706" s="60" t="s">
        <v>1715</v>
      </c>
      <c r="E706" s="12" t="str">
        <f>""&amp;LEFT(F706,3)&amp;""&amp;I706&amp;"_"&amp;N706&amp;""</f>
        <v>LeC2000_1-7</v>
      </c>
      <c r="F706" s="39" t="s">
        <v>3663</v>
      </c>
      <c r="G706" s="43"/>
      <c r="H706" s="34" t="s">
        <v>3693</v>
      </c>
      <c r="I706" s="61">
        <v>2000</v>
      </c>
      <c r="J706" s="21" t="s">
        <v>1415</v>
      </c>
      <c r="K706" s="1" t="s">
        <v>1345</v>
      </c>
      <c r="L706" s="62"/>
      <c r="M706" s="63"/>
      <c r="N706" s="41" t="s">
        <v>1719</v>
      </c>
      <c r="O706" s="70" t="s">
        <v>3694</v>
      </c>
    </row>
    <row r="707" spans="1:16" ht="31.5" x14ac:dyDescent="0.25">
      <c r="A707" s="11" t="s">
        <v>1364</v>
      </c>
      <c r="B707" s="11" t="s">
        <v>3224</v>
      </c>
      <c r="C707" s="59">
        <v>1</v>
      </c>
      <c r="D707" s="60" t="s">
        <v>3604</v>
      </c>
      <c r="E707" s="12" t="str">
        <f>""&amp;LEFT(F707,3)&amp;""&amp;I707&amp;"_"&amp;N707&amp;""</f>
        <v>LeC2000_Vol 1</v>
      </c>
      <c r="F707" s="39" t="s">
        <v>3663</v>
      </c>
      <c r="G707" s="43"/>
      <c r="H707" s="34" t="s">
        <v>3664</v>
      </c>
      <c r="I707" s="61">
        <v>2000</v>
      </c>
      <c r="J707" s="21" t="s">
        <v>2381</v>
      </c>
      <c r="K707" s="1" t="s">
        <v>1346</v>
      </c>
      <c r="L707" s="62">
        <v>1</v>
      </c>
      <c r="M707" s="63"/>
      <c r="N707" s="41" t="s">
        <v>3665</v>
      </c>
    </row>
    <row r="708" spans="1:16" ht="31.5" x14ac:dyDescent="0.25">
      <c r="A708" s="11" t="s">
        <v>1364</v>
      </c>
      <c r="B708" s="11" t="s">
        <v>3224</v>
      </c>
      <c r="C708" s="59">
        <v>1</v>
      </c>
      <c r="D708" s="60" t="s">
        <v>3604</v>
      </c>
      <c r="E708" s="12" t="str">
        <f>""&amp;LEFT(F708,3)&amp;""&amp;I708&amp;"_"&amp;N708&amp;""</f>
        <v>LeC2000_Vol 2</v>
      </c>
      <c r="F708" s="39" t="s">
        <v>3663</v>
      </c>
      <c r="G708" s="43"/>
      <c r="H708" s="34" t="s">
        <v>3667</v>
      </c>
      <c r="I708" s="61">
        <v>2000</v>
      </c>
      <c r="J708" s="21" t="s">
        <v>2381</v>
      </c>
      <c r="K708" s="1" t="s">
        <v>1346</v>
      </c>
      <c r="L708" s="62">
        <v>2</v>
      </c>
      <c r="M708" s="63"/>
      <c r="N708" s="41" t="s">
        <v>3666</v>
      </c>
    </row>
    <row r="709" spans="1:16" ht="63" x14ac:dyDescent="0.25">
      <c r="B709" s="11" t="s">
        <v>1364</v>
      </c>
      <c r="C709" s="59"/>
      <c r="D709" s="60"/>
      <c r="E709" s="12" t="str">
        <f>""&amp;LEFT(F709,3)&amp;""&amp;I709&amp;"_"&amp;N709&amp;""</f>
        <v>Lee1996_201-210</v>
      </c>
      <c r="F709" s="39" t="s">
        <v>5109</v>
      </c>
      <c r="G709" s="81" t="s">
        <v>108</v>
      </c>
      <c r="H709" s="89" t="s">
        <v>5110</v>
      </c>
      <c r="I709" s="61">
        <v>1996</v>
      </c>
      <c r="J709" s="21" t="s">
        <v>1366</v>
      </c>
      <c r="K709" s="62" t="s">
        <v>33</v>
      </c>
      <c r="L709" s="62">
        <v>143</v>
      </c>
      <c r="M709" s="63"/>
      <c r="N709" s="63" t="s">
        <v>5111</v>
      </c>
      <c r="O709" s="70" t="s">
        <v>5112</v>
      </c>
      <c r="P709" s="44" t="str">
        <f>CONCATENATE(F709,", ",G709,". (", I709, "). ", H709,". ",K709," ",L709," (",M709,") ",N709,"     ",E709)</f>
        <v>Lee, Kun-Seop, Kenneth H. Dunton. (1996). Production and carbon reserve dynamics of the seagrass Thalassia testudinum in Corpus Christi Bay, Texas, USA. Mar. Eco. Progress Series 143 () 201-210     Lee1996_201-210</v>
      </c>
    </row>
    <row r="710" spans="1:16" ht="47.25" x14ac:dyDescent="0.25">
      <c r="B710" s="11" t="s">
        <v>1364</v>
      </c>
      <c r="C710" s="59"/>
      <c r="D710" s="60"/>
      <c r="E710" s="12" t="str">
        <f>""&amp;LEFT(F710,3)&amp;""&amp;I710&amp;"_"&amp;N710&amp;""</f>
        <v>Lee2007_144-175</v>
      </c>
      <c r="F710" s="39" t="s">
        <v>5109</v>
      </c>
      <c r="G710" s="81" t="s">
        <v>8</v>
      </c>
      <c r="H710" s="89" t="s">
        <v>5113</v>
      </c>
      <c r="I710" s="61">
        <v>2007</v>
      </c>
      <c r="J710" s="21" t="s">
        <v>1366</v>
      </c>
      <c r="K710" s="62" t="s">
        <v>1376</v>
      </c>
      <c r="L710" s="62">
        <v>350</v>
      </c>
      <c r="M710" s="63"/>
      <c r="N710" s="63" t="s">
        <v>5114</v>
      </c>
      <c r="O710" s="70" t="s">
        <v>5112</v>
      </c>
      <c r="P710" s="44" t="str">
        <f>CONCATENATE(F710,", ",G710,". (", I710, "). ", H710,". ",K710," ",L710," (",M710,") ",N710,"     ",E710)</f>
        <v>Lee, Kun-Seop, et al. (2007). Effects of irradiance, temperature, and nutrients on growth dynamics of seagrasses: A review. J. Exp. Mar. Bio. Eco. 350 () 144-175     Lee2007_144-175</v>
      </c>
    </row>
    <row r="711" spans="1:16" ht="31.5" x14ac:dyDescent="0.25">
      <c r="A711" s="11" t="s">
        <v>1364</v>
      </c>
      <c r="B711" s="11" t="s">
        <v>3224</v>
      </c>
      <c r="C711" s="59">
        <v>1</v>
      </c>
      <c r="D711" s="60" t="s">
        <v>3604</v>
      </c>
      <c r="E711" s="12" t="str">
        <f>""&amp;LEFT(F711,3)&amp;""&amp;I711&amp;"_"&amp;N711&amp;""</f>
        <v>Leh1979_168</v>
      </c>
      <c r="F711" s="39" t="s">
        <v>3614</v>
      </c>
      <c r="G711" s="43"/>
      <c r="H711" s="34" t="s">
        <v>3615</v>
      </c>
      <c r="I711" s="61">
        <v>1979</v>
      </c>
      <c r="J711" s="21" t="s">
        <v>1498</v>
      </c>
      <c r="K711" s="1" t="s">
        <v>3616</v>
      </c>
      <c r="L711" s="62"/>
      <c r="M711" s="63"/>
      <c r="N711" s="41" t="s">
        <v>3617</v>
      </c>
      <c r="P711" s="44" t="str">
        <f>CONCATENATE(F711,", ",G711,". (", I711, "). ", H711,". ",K711," ",L711," (",M711,") ",N711,"     ",E711)</f>
        <v>Lehmkuhl, Dennis M., . (1979). How to know the aquatic insects. WCB  () 168     Leh1979_168</v>
      </c>
    </row>
    <row r="712" spans="1:16" ht="31.5" x14ac:dyDescent="0.25">
      <c r="A712" s="11" t="s">
        <v>1364</v>
      </c>
      <c r="B712" s="11" t="s">
        <v>1364</v>
      </c>
      <c r="C712" s="60">
        <v>1</v>
      </c>
      <c r="D712" s="68" t="s">
        <v>1718</v>
      </c>
      <c r="E712" s="12" t="s">
        <v>2890</v>
      </c>
      <c r="F712" s="14" t="s">
        <v>251</v>
      </c>
      <c r="G712" s="14"/>
      <c r="H712" s="89" t="s">
        <v>252</v>
      </c>
      <c r="I712" s="47">
        <v>2002</v>
      </c>
      <c r="J712" s="21" t="s">
        <v>1366</v>
      </c>
      <c r="K712" s="13" t="s">
        <v>253</v>
      </c>
      <c r="L712" s="13">
        <v>28</v>
      </c>
      <c r="M712" s="15" t="s">
        <v>237</v>
      </c>
      <c r="N712" s="15" t="s">
        <v>254</v>
      </c>
      <c r="P712" s="44" t="str">
        <f>CONCATENATE(F712,", ",G712,". (", I712, "). ", H712,". ",K712," ",L712," (",M712,") ",N712,"     ",E712)</f>
        <v>Leletkin, V.A., . (2002). Bleaching of hermatypic corals. Russian J. Mar. Bio. 28 (1) 32-40     Lel2002_32-40</v>
      </c>
    </row>
    <row r="713" spans="1:16" ht="47.25" x14ac:dyDescent="0.25">
      <c r="B713" s="11" t="s">
        <v>1364</v>
      </c>
      <c r="C713" s="60"/>
      <c r="D713" s="68"/>
      <c r="E713" s="12" t="s">
        <v>2891</v>
      </c>
      <c r="F713" s="14" t="s">
        <v>255</v>
      </c>
      <c r="G713" s="14" t="s">
        <v>8</v>
      </c>
      <c r="H713" s="89" t="s">
        <v>1438</v>
      </c>
      <c r="I713" s="47">
        <v>2001</v>
      </c>
      <c r="J713" s="21" t="s">
        <v>1366</v>
      </c>
      <c r="K713" s="13" t="s">
        <v>22</v>
      </c>
      <c r="L713" s="13">
        <v>46</v>
      </c>
      <c r="M713" s="15" t="s">
        <v>256</v>
      </c>
      <c r="N713" s="15" t="s">
        <v>257</v>
      </c>
      <c r="P713" s="44" t="str">
        <f>CONCATENATE(F713,", ",G713,". (", I713, "). ", H713,". ",K713," ",L713," (",M713,") ",N713,"     ",E713)</f>
        <v>Lenes, Jason M., et al. (2001). Iron fertilization and the Trichodesmium response on the west Florida shelf. Limnology and Oceanography 46 (6) 1261-1277     Len2001_1261-1277</v>
      </c>
    </row>
    <row r="714" spans="1:16" x14ac:dyDescent="0.25">
      <c r="B714" s="11" t="s">
        <v>1364</v>
      </c>
      <c r="C714" s="59"/>
      <c r="D714" s="60"/>
      <c r="E714" s="12" t="str">
        <f>""&amp;LEFT(F714,3)&amp;""&amp;I714&amp;"_"&amp;N714&amp;""</f>
        <v>Lev1986_1-30</v>
      </c>
      <c r="F714" s="39" t="s">
        <v>4408</v>
      </c>
      <c r="G714" s="81" t="s">
        <v>4409</v>
      </c>
      <c r="H714" s="89" t="s">
        <v>4407</v>
      </c>
      <c r="I714" s="61">
        <v>1986</v>
      </c>
      <c r="J714" s="21" t="s">
        <v>2381</v>
      </c>
      <c r="K714" s="62" t="s">
        <v>664</v>
      </c>
      <c r="L714" s="62"/>
      <c r="M714" s="63"/>
      <c r="N714" s="63" t="s">
        <v>1754</v>
      </c>
      <c r="O714" s="70" t="s">
        <v>4410</v>
      </c>
      <c r="P714" s="26"/>
    </row>
    <row r="715" spans="1:16" ht="31.5" x14ac:dyDescent="0.25">
      <c r="A715" s="8" t="s">
        <v>1364</v>
      </c>
      <c r="B715" s="8" t="s">
        <v>3224</v>
      </c>
      <c r="C715" s="8">
        <v>2</v>
      </c>
      <c r="D715" s="68" t="s">
        <v>1715</v>
      </c>
      <c r="E715" s="9" t="s">
        <v>2892</v>
      </c>
      <c r="F715" s="22" t="s">
        <v>1806</v>
      </c>
      <c r="G715" s="22" t="s">
        <v>1292</v>
      </c>
      <c r="H715" s="34" t="s">
        <v>1119</v>
      </c>
      <c r="I715" s="46">
        <v>1995</v>
      </c>
      <c r="J715" s="21" t="s">
        <v>9</v>
      </c>
      <c r="K715" s="23" t="s">
        <v>1120</v>
      </c>
      <c r="L715" s="23"/>
      <c r="M715" s="24"/>
      <c r="N715" s="24" t="s">
        <v>1791</v>
      </c>
      <c r="O715" s="37" t="s">
        <v>1118</v>
      </c>
    </row>
    <row r="716" spans="1:16" ht="63" x14ac:dyDescent="0.25">
      <c r="B716" s="11" t="s">
        <v>1364</v>
      </c>
      <c r="C716" s="60"/>
      <c r="D716" s="68"/>
      <c r="E716" s="12" t="s">
        <v>2893</v>
      </c>
      <c r="F716" s="14" t="s">
        <v>1559</v>
      </c>
      <c r="G716" s="14" t="s">
        <v>1591</v>
      </c>
      <c r="H716" s="89" t="s">
        <v>1592</v>
      </c>
      <c r="I716" s="50">
        <v>2002</v>
      </c>
      <c r="J716" s="21" t="s">
        <v>997</v>
      </c>
      <c r="K716" s="1" t="s">
        <v>1601</v>
      </c>
      <c r="L716" s="1"/>
      <c r="M716" s="42"/>
      <c r="N716" s="42" t="s">
        <v>1593</v>
      </c>
    </row>
    <row r="717" spans="1:16" ht="63" x14ac:dyDescent="0.25">
      <c r="B717" s="11" t="s">
        <v>1364</v>
      </c>
      <c r="C717" s="60"/>
      <c r="D717" s="68"/>
      <c r="E717" s="12" t="s">
        <v>2894</v>
      </c>
      <c r="F717" s="14" t="s">
        <v>1559</v>
      </c>
      <c r="G717" s="14"/>
      <c r="H717" s="89" t="s">
        <v>1560</v>
      </c>
      <c r="I717" s="50">
        <v>2002</v>
      </c>
      <c r="J717" s="21" t="s">
        <v>997</v>
      </c>
      <c r="K717" s="1" t="s">
        <v>1601</v>
      </c>
      <c r="L717" s="1"/>
      <c r="M717" s="42"/>
      <c r="N717" s="42" t="s">
        <v>1561</v>
      </c>
    </row>
    <row r="718" spans="1:16" ht="31.5" x14ac:dyDescent="0.25">
      <c r="A718" s="8" t="s">
        <v>1364</v>
      </c>
      <c r="B718" s="8" t="s">
        <v>1364</v>
      </c>
      <c r="C718" s="8">
        <v>2</v>
      </c>
      <c r="D718" s="68" t="s">
        <v>1715</v>
      </c>
      <c r="E718" s="9" t="s">
        <v>2895</v>
      </c>
      <c r="F718" s="22" t="s">
        <v>2202</v>
      </c>
      <c r="G718" s="22"/>
      <c r="H718" s="89" t="s">
        <v>2203</v>
      </c>
      <c r="I718" s="46">
        <v>1996</v>
      </c>
      <c r="J718" s="21" t="s">
        <v>9</v>
      </c>
      <c r="K718" s="23" t="s">
        <v>664</v>
      </c>
      <c r="L718" s="23"/>
      <c r="M718" s="24"/>
      <c r="N718" s="24" t="s">
        <v>1893</v>
      </c>
      <c r="O718" s="37" t="s">
        <v>720</v>
      </c>
    </row>
    <row r="719" spans="1:16" ht="31.5" x14ac:dyDescent="0.25">
      <c r="A719" s="8" t="s">
        <v>1364</v>
      </c>
      <c r="B719" s="8" t="s">
        <v>3224</v>
      </c>
      <c r="C719" s="11">
        <v>2</v>
      </c>
      <c r="D719" s="68" t="s">
        <v>1715</v>
      </c>
      <c r="E719" s="9" t="s">
        <v>2896</v>
      </c>
      <c r="F719" s="22" t="s">
        <v>1704</v>
      </c>
      <c r="G719" s="22"/>
      <c r="H719" s="34" t="s">
        <v>1206</v>
      </c>
      <c r="I719" s="46">
        <v>1990</v>
      </c>
      <c r="J719" s="21" t="s">
        <v>1508</v>
      </c>
      <c r="K719" s="23" t="s">
        <v>1270</v>
      </c>
      <c r="L719" s="23"/>
      <c r="M719" s="24"/>
      <c r="N719" s="24" t="s">
        <v>1492</v>
      </c>
      <c r="O719" s="37" t="s">
        <v>1205</v>
      </c>
    </row>
    <row r="720" spans="1:16" ht="63" x14ac:dyDescent="0.25">
      <c r="B720" s="11" t="s">
        <v>1364</v>
      </c>
      <c r="C720" s="60"/>
      <c r="D720" s="68"/>
      <c r="E720" s="12" t="s">
        <v>2897</v>
      </c>
      <c r="F720" s="14" t="s">
        <v>258</v>
      </c>
      <c r="G720" s="14" t="s">
        <v>8</v>
      </c>
      <c r="H720" s="89" t="s">
        <v>259</v>
      </c>
      <c r="I720" s="47">
        <v>2005</v>
      </c>
      <c r="J720" s="21" t="s">
        <v>1366</v>
      </c>
      <c r="K720" s="13" t="s">
        <v>260</v>
      </c>
      <c r="L720" s="13">
        <v>65</v>
      </c>
      <c r="M720" s="15"/>
      <c r="N720" s="15" t="s">
        <v>261</v>
      </c>
      <c r="P720" s="44" t="str">
        <f>CONCATENATE(F720,", ",G720,". (", I720, "). ", H720,". ",K720," ",L720," (",M720,") ",N720,"     ",E720)</f>
        <v>Lillebo, A.I., et al. (2005). Management of a shallow temperate estuary to control eutrophication: The effect of hydrodynamics on the system’s nutrient loading. Estuarine, Coastal, and Shelf Sci. 65 () 697-707     Lil2005_697-707</v>
      </c>
    </row>
    <row r="721" spans="1:16" ht="31.5" x14ac:dyDescent="0.25">
      <c r="A721" s="8" t="s">
        <v>1364</v>
      </c>
      <c r="B721" s="8" t="s">
        <v>3224</v>
      </c>
      <c r="C721" s="11">
        <v>1</v>
      </c>
      <c r="D721" s="68" t="s">
        <v>1715</v>
      </c>
      <c r="E721" s="9" t="s">
        <v>2898</v>
      </c>
      <c r="F721" s="22" t="s">
        <v>2093</v>
      </c>
      <c r="G721" s="22"/>
      <c r="H721" s="34" t="s">
        <v>2094</v>
      </c>
      <c r="I721" s="46">
        <v>1985</v>
      </c>
      <c r="J721" s="21" t="s">
        <v>9</v>
      </c>
      <c r="K721" s="23" t="s">
        <v>799</v>
      </c>
      <c r="L721" s="23"/>
      <c r="M721" s="24"/>
      <c r="N721" s="24" t="s">
        <v>197</v>
      </c>
      <c r="O721" s="37" t="s">
        <v>800</v>
      </c>
    </row>
    <row r="722" spans="1:16" ht="78.75" x14ac:dyDescent="0.25">
      <c r="A722" s="8" t="s">
        <v>1364</v>
      </c>
      <c r="B722" s="8" t="s">
        <v>3224</v>
      </c>
      <c r="C722" s="60">
        <v>2</v>
      </c>
      <c r="D722" s="68" t="s">
        <v>1718</v>
      </c>
      <c r="E722" s="9" t="s">
        <v>2899</v>
      </c>
      <c r="F722" s="22" t="s">
        <v>692</v>
      </c>
      <c r="G722" s="22"/>
      <c r="H722" s="34" t="s">
        <v>4806</v>
      </c>
      <c r="I722" s="46">
        <v>1986</v>
      </c>
      <c r="J722" s="21" t="s">
        <v>1366</v>
      </c>
      <c r="K722" s="23" t="s">
        <v>2213</v>
      </c>
      <c r="L722" s="23">
        <v>39</v>
      </c>
      <c r="M722" s="24" t="s">
        <v>229</v>
      </c>
      <c r="N722" s="24" t="s">
        <v>2214</v>
      </c>
      <c r="O722" s="37" t="s">
        <v>716</v>
      </c>
      <c r="P722" s="44" t="str">
        <f>CONCATENATE(F722,", ",G722,". (", I722, "). ", H722,". ",K722," ",L722," (",M722,") ",N722,"     ",E722)</f>
        <v>Lindeman, Kenyon C., . (1986). Development of Larvae of the French Grunt, Haemulon flavolineatum, and comparative Develop[ment of 12 species of western Atlantic Haemulon (Percoidei, Haemulidae). B. Mar. Sci. 39 (3) 673-716     Lin1986_673-716</v>
      </c>
    </row>
    <row r="723" spans="1:16" x14ac:dyDescent="0.25">
      <c r="A723" s="8" t="s">
        <v>1364</v>
      </c>
      <c r="B723" s="8" t="s">
        <v>1364</v>
      </c>
      <c r="C723" s="8">
        <v>1</v>
      </c>
      <c r="D723" s="68" t="s">
        <v>1715</v>
      </c>
      <c r="E723" s="9" t="s">
        <v>2900</v>
      </c>
      <c r="F723" s="22" t="s">
        <v>1985</v>
      </c>
      <c r="G723" s="22"/>
      <c r="H723" s="89" t="s">
        <v>888</v>
      </c>
      <c r="I723" s="46">
        <v>1988</v>
      </c>
      <c r="J723" s="21" t="s">
        <v>9</v>
      </c>
      <c r="K723" s="23" t="s">
        <v>332</v>
      </c>
      <c r="L723" s="23"/>
      <c r="M723" s="24"/>
      <c r="N723" s="24" t="s">
        <v>207</v>
      </c>
      <c r="O723" s="37" t="s">
        <v>887</v>
      </c>
    </row>
    <row r="724" spans="1:16" ht="63" x14ac:dyDescent="0.25">
      <c r="A724" s="8" t="s">
        <v>1364</v>
      </c>
      <c r="B724" s="8" t="s">
        <v>1364</v>
      </c>
      <c r="C724" s="60">
        <v>2</v>
      </c>
      <c r="D724" s="68" t="s">
        <v>1718</v>
      </c>
      <c r="E724" s="9" t="s">
        <v>2901</v>
      </c>
      <c r="F724" s="22" t="s">
        <v>692</v>
      </c>
      <c r="G724" s="22" t="s">
        <v>1333</v>
      </c>
      <c r="H724" s="89" t="s">
        <v>715</v>
      </c>
      <c r="I724" s="46">
        <v>1996</v>
      </c>
      <c r="J724" s="21" t="s">
        <v>1366</v>
      </c>
      <c r="K724" s="23" t="s">
        <v>2216</v>
      </c>
      <c r="L724" s="23">
        <v>97</v>
      </c>
      <c r="M724" s="24"/>
      <c r="N724" s="24" t="s">
        <v>2215</v>
      </c>
      <c r="O724" s="37" t="s">
        <v>714</v>
      </c>
      <c r="P724" s="44" t="str">
        <f>CONCATENATE(F724,", ",G724,". (", I724, "). ", H724,". ",K724," ",L724," (",M724,") ",N724,"     ",E724)</f>
        <v>Lindeman, Kenyon C., David B. Snyder. (1996). Fishes of Nearshore Hardbottom of Southeast Florida and Effects of Habitat Burial by Dredging. Fisheries Bul. 97 () 508-523     Lin1996_508-523</v>
      </c>
    </row>
    <row r="725" spans="1:16" ht="63" x14ac:dyDescent="0.25">
      <c r="A725" s="8" t="s">
        <v>1665</v>
      </c>
      <c r="B725" s="8" t="s">
        <v>3224</v>
      </c>
      <c r="C725" s="60">
        <v>1</v>
      </c>
      <c r="D725" s="68" t="s">
        <v>1718</v>
      </c>
      <c r="E725" s="9" t="s">
        <v>2902</v>
      </c>
      <c r="F725" s="22" t="s">
        <v>692</v>
      </c>
      <c r="G725" s="22"/>
      <c r="H725" s="34" t="s">
        <v>691</v>
      </c>
      <c r="I725" s="46">
        <v>1997</v>
      </c>
      <c r="J725" s="21" t="s">
        <v>1366</v>
      </c>
      <c r="K725" s="23" t="s">
        <v>2249</v>
      </c>
      <c r="L725" s="23"/>
      <c r="M725" s="24"/>
      <c r="N725" s="24" t="s">
        <v>2250</v>
      </c>
      <c r="O725" s="37" t="s">
        <v>690</v>
      </c>
      <c r="P725" s="44" t="str">
        <f>CONCATENATE(F725,", ",G725,". (", I725, "). ", H725,". ",K725," ",L725," (",M725,") ",N725,"     ",E725)</f>
        <v>Lindeman, Kenyon C., . (1997). Comparative Management of Beach Systems of Florida and the Antilles: Applications Using Ecological Assessment and Decision Support. Managing Bch. Res. In Smaller Car. Is.  () 134-164     Lin1997_134-164</v>
      </c>
    </row>
    <row r="726" spans="1:16" ht="31.5" x14ac:dyDescent="0.25">
      <c r="B726" s="11" t="s">
        <v>1364</v>
      </c>
      <c r="C726" s="59"/>
      <c r="D726" s="60"/>
      <c r="E726" s="12" t="str">
        <f>""&amp;LEFT(F726,3)&amp;""&amp;I726&amp;"_"&amp;N726&amp;""</f>
        <v>Lin2012_285-294</v>
      </c>
      <c r="F726" s="39" t="s">
        <v>4855</v>
      </c>
      <c r="G726" s="81" t="s">
        <v>8</v>
      </c>
      <c r="H726" s="89" t="s">
        <v>4666</v>
      </c>
      <c r="I726" s="61">
        <v>2012</v>
      </c>
      <c r="J726" s="21" t="s">
        <v>1366</v>
      </c>
      <c r="K726" s="62" t="s">
        <v>4856</v>
      </c>
      <c r="L726" s="62">
        <v>37</v>
      </c>
      <c r="M726" s="63"/>
      <c r="N726" s="63" t="s">
        <v>4667</v>
      </c>
      <c r="O726" s="70" t="s">
        <v>4857</v>
      </c>
      <c r="P726" s="44" t="str">
        <f>CONCATENATE(F726,", ",G726,". (", I726, "). ", H726,". ",K726," ",L726," (",M726,") ",N726,"     ",E726)</f>
        <v>Lindenmayer, David B., et al. (2012). Improving biodiversity monitoring. Aus. Eco. 37 () 285-294     Lin2012_285-294</v>
      </c>
    </row>
    <row r="727" spans="1:16" ht="63" x14ac:dyDescent="0.25">
      <c r="A727" s="11" t="s">
        <v>1364</v>
      </c>
      <c r="B727" s="11" t="s">
        <v>3224</v>
      </c>
      <c r="C727" s="60">
        <v>3</v>
      </c>
      <c r="D727" s="68" t="s">
        <v>1718</v>
      </c>
      <c r="E727" s="12" t="s">
        <v>2903</v>
      </c>
      <c r="F727" s="14" t="s">
        <v>425</v>
      </c>
      <c r="G727" s="14" t="s">
        <v>426</v>
      </c>
      <c r="H727" s="34" t="s">
        <v>427</v>
      </c>
      <c r="I727" s="47">
        <v>2003</v>
      </c>
      <c r="J727" s="21" t="s">
        <v>1366</v>
      </c>
      <c r="K727" s="13" t="s">
        <v>47</v>
      </c>
      <c r="L727" s="13">
        <v>26</v>
      </c>
      <c r="M727" s="15" t="s">
        <v>237</v>
      </c>
      <c r="N727" s="15" t="s">
        <v>428</v>
      </c>
      <c r="P727" s="44" t="str">
        <f>CONCATENATE(F727,", ",G727,". (", I727, "). ", H727,". ",K727," ",L727," (",M727,") ",N727,"     ",E727)</f>
        <v>Lirman, Diego, Wendell P. Cropper. (2003). The influence of salinity on seagrass growth, survivorship, and distribution within Biscayne Bay, Florida: Field, experimental, and modeling studies. Estuaries 26 (1) 131-141     Lir2003_131-141</v>
      </c>
    </row>
    <row r="728" spans="1:16" ht="31.5" x14ac:dyDescent="0.25">
      <c r="A728" s="8" t="s">
        <v>1364</v>
      </c>
      <c r="B728" s="8" t="s">
        <v>1364</v>
      </c>
      <c r="C728" s="60">
        <v>1</v>
      </c>
      <c r="D728" s="72" t="s">
        <v>2494</v>
      </c>
      <c r="E728" s="9" t="s">
        <v>2904</v>
      </c>
      <c r="F728" s="22" t="s">
        <v>2152</v>
      </c>
      <c r="G728" s="22" t="s">
        <v>1315</v>
      </c>
      <c r="H728" s="89" t="s">
        <v>3230</v>
      </c>
      <c r="I728" s="46">
        <v>1970</v>
      </c>
      <c r="J728" s="21" t="s">
        <v>9</v>
      </c>
      <c r="K728" s="23" t="s">
        <v>1357</v>
      </c>
      <c r="L728" s="23"/>
      <c r="M728" s="24"/>
      <c r="N728" s="24" t="s">
        <v>1992</v>
      </c>
      <c r="O728" s="37" t="s">
        <v>773</v>
      </c>
    </row>
    <row r="729" spans="1:16" ht="63" x14ac:dyDescent="0.25">
      <c r="A729" s="11" t="s">
        <v>1364</v>
      </c>
      <c r="B729" s="11" t="s">
        <v>3224</v>
      </c>
      <c r="C729" s="59">
        <v>1</v>
      </c>
      <c r="D729" s="60" t="s">
        <v>2495</v>
      </c>
      <c r="E729" s="12" t="str">
        <f>""&amp;LEFT(F729,3)&amp;""&amp;I729&amp;"_"&amp;N729&amp;""</f>
        <v>Lit2000_542</v>
      </c>
      <c r="F729" s="39" t="s">
        <v>3847</v>
      </c>
      <c r="G729" s="40" t="s">
        <v>3848</v>
      </c>
      <c r="H729" s="34" t="s">
        <v>3849</v>
      </c>
      <c r="I729" s="61">
        <v>2000</v>
      </c>
      <c r="J729" s="21" t="s">
        <v>1498</v>
      </c>
      <c r="K729" s="1" t="s">
        <v>3850</v>
      </c>
      <c r="L729" s="62"/>
      <c r="M729" s="63"/>
      <c r="N729" s="41" t="s">
        <v>3851</v>
      </c>
      <c r="P729" s="44" t="str">
        <f>CONCATENATE(F729,", ",G729,". (", I729, "). ", H729,". ",K729," ",L729," (",M729,") ",N729,"     ",E729)</f>
        <v>Littler, Diane S., Mark M. Littler. (2000). Caribbean reef plants: An identification guide to the reef plants of the Caribbean, Bahamas, Florida, and Gulf of Mexico. Offshore Graphics  () 542     Lit2000_542</v>
      </c>
    </row>
    <row r="730" spans="1:16" ht="31.5" x14ac:dyDescent="0.25">
      <c r="A730" s="11" t="s">
        <v>1364</v>
      </c>
      <c r="B730" s="11" t="s">
        <v>1364</v>
      </c>
      <c r="C730" s="59">
        <v>1</v>
      </c>
      <c r="D730" s="60" t="s">
        <v>1715</v>
      </c>
      <c r="E730" s="12" t="str">
        <f>""&amp;LEFT(F730,3)&amp;""&amp;I730&amp;"_"&amp;N730&amp;""</f>
        <v>Lit2005_270-285</v>
      </c>
      <c r="F730" s="39" t="s">
        <v>4359</v>
      </c>
      <c r="G730" s="81" t="s">
        <v>4360</v>
      </c>
      <c r="H730" s="89" t="s">
        <v>4361</v>
      </c>
      <c r="I730" s="61">
        <v>2005</v>
      </c>
      <c r="J730" s="21" t="s">
        <v>2381</v>
      </c>
      <c r="K730" s="62" t="s">
        <v>4362</v>
      </c>
      <c r="L730" s="62"/>
      <c r="M730" s="63"/>
      <c r="N730" s="63" t="s">
        <v>4363</v>
      </c>
    </row>
    <row r="731" spans="1:16" ht="63" x14ac:dyDescent="0.25">
      <c r="A731" s="8" t="s">
        <v>1364</v>
      </c>
      <c r="B731" s="8" t="s">
        <v>3224</v>
      </c>
      <c r="C731" s="59">
        <v>2</v>
      </c>
      <c r="D731" s="68" t="s">
        <v>1718</v>
      </c>
      <c r="E731" s="9" t="s">
        <v>2905</v>
      </c>
      <c r="F731" s="39" t="s">
        <v>2338</v>
      </c>
      <c r="G731" s="22" t="s">
        <v>1835</v>
      </c>
      <c r="H731" s="34" t="s">
        <v>4807</v>
      </c>
      <c r="I731" s="46">
        <v>2009</v>
      </c>
      <c r="J731" s="21" t="s">
        <v>1366</v>
      </c>
      <c r="K731" s="23" t="s">
        <v>1082</v>
      </c>
      <c r="L731" s="23">
        <v>1</v>
      </c>
      <c r="M731" s="24">
        <v>2</v>
      </c>
      <c r="N731" s="24" t="s">
        <v>1836</v>
      </c>
      <c r="O731" s="37" t="s">
        <v>1081</v>
      </c>
      <c r="P731" s="44" t="str">
        <f>CONCATENATE(F731,", ",G731,". (", I731, "). ", H731,". ",K731," ",L731," (",M731,") ",N731,"     ",E731)</f>
        <v>Liu, Guodong D., Marion Y. Hedgepath, Yongshan Wan, Richard E. Roberts. (2009). Seed Germination Enhancement for Bald Cypress [Taxodium distichum (L.) Rich.]. Journal of Horticulture and Forestry 1 (2) 22-26     Liu2009_22-26</v>
      </c>
    </row>
    <row r="732" spans="1:16" ht="63" x14ac:dyDescent="0.25">
      <c r="A732" s="11" t="s">
        <v>1364</v>
      </c>
      <c r="B732" s="11" t="s">
        <v>3224</v>
      </c>
      <c r="C732" s="59">
        <v>2</v>
      </c>
      <c r="D732" s="68" t="s">
        <v>1718</v>
      </c>
      <c r="E732" s="12" t="s">
        <v>2906</v>
      </c>
      <c r="F732" s="39" t="s">
        <v>2338</v>
      </c>
      <c r="G732" s="40" t="s">
        <v>2314</v>
      </c>
      <c r="H732" s="34" t="s">
        <v>4808</v>
      </c>
      <c r="I732" s="47">
        <v>2011</v>
      </c>
      <c r="J732" s="21" t="s">
        <v>1366</v>
      </c>
      <c r="K732" s="1" t="s">
        <v>469</v>
      </c>
      <c r="L732" s="13">
        <v>74</v>
      </c>
      <c r="M732" s="41" t="s">
        <v>367</v>
      </c>
      <c r="N732" s="41" t="s">
        <v>2315</v>
      </c>
      <c r="P732" s="44" t="str">
        <f>CONCATENATE(F732,", ",G732,". (", I732, "). ", H732,". ",K732," ",L732," (",M732,") ",N732,"     ",E732)</f>
        <v>Liu, Guodong D., Marion Hedgepeth, Richard Roberts, et al. (2011). Growth of bald cypress, [Taxodium distichum(L) Rich.] seedlings in the tidal floodplain of the Loxahatchee River. Florida Scientist 74 (2) 84-99     Liu2011_84-99</v>
      </c>
    </row>
    <row r="733" spans="1:16" ht="31.5" x14ac:dyDescent="0.25">
      <c r="A733" s="11" t="s">
        <v>1364</v>
      </c>
      <c r="B733" s="11" t="s">
        <v>1364</v>
      </c>
      <c r="C733" s="59">
        <v>1</v>
      </c>
      <c r="D733" s="60" t="s">
        <v>1715</v>
      </c>
      <c r="E733" s="12" t="str">
        <f>""&amp;LEFT(F733,3)&amp;""&amp;I733&amp;"_"&amp;N733&amp;""</f>
        <v>Liv1992_1-72</v>
      </c>
      <c r="F733" s="39" t="s">
        <v>4417</v>
      </c>
      <c r="G733" s="81" t="s">
        <v>4418</v>
      </c>
      <c r="H733" s="89" t="s">
        <v>4415</v>
      </c>
      <c r="I733" s="61">
        <v>1992</v>
      </c>
      <c r="J733" s="21" t="s">
        <v>2381</v>
      </c>
      <c r="K733" s="62" t="s">
        <v>1347</v>
      </c>
      <c r="L733" s="62"/>
      <c r="M733" s="63"/>
      <c r="N733" s="63" t="s">
        <v>1678</v>
      </c>
      <c r="O733" s="70" t="s">
        <v>4416</v>
      </c>
    </row>
    <row r="734" spans="1:16" ht="63" x14ac:dyDescent="0.25">
      <c r="A734" s="11" t="s">
        <v>1364</v>
      </c>
      <c r="B734" s="11" t="s">
        <v>3224</v>
      </c>
      <c r="C734" s="59">
        <v>1</v>
      </c>
      <c r="D734" s="60" t="s">
        <v>1718</v>
      </c>
      <c r="E734" s="12" t="str">
        <f>""&amp;LEFT(F734,3)&amp;""&amp;I734&amp;"_"&amp;N734&amp;""</f>
        <v>Liv1998_135-159</v>
      </c>
      <c r="F734" s="39" t="s">
        <v>3551</v>
      </c>
      <c r="G734" s="40" t="s">
        <v>3552</v>
      </c>
      <c r="H734" s="34" t="s">
        <v>3553</v>
      </c>
      <c r="I734" s="61">
        <v>1998</v>
      </c>
      <c r="J734" s="21" t="s">
        <v>1366</v>
      </c>
      <c r="K734" s="1" t="s">
        <v>29</v>
      </c>
      <c r="L734" s="62">
        <v>60</v>
      </c>
      <c r="M734" s="63"/>
      <c r="N734" s="41" t="s">
        <v>3554</v>
      </c>
      <c r="P734" s="44" t="str">
        <f>CONCATENATE(F734,", ",G734,". (", I734, "). ", H734,". ",K734," ",L734," (",M734,") ",N734,"     ",E734)</f>
        <v>Livingston, Robert J., Sean E McGlynn, Xufeng Niu . (1998). Factors controlling seagrass growth in a gulf coastal system: Water and sediment quality and light. Aquatic Botany 60 () 135-159     Liv1998_135-159</v>
      </c>
    </row>
    <row r="735" spans="1:16" ht="47.25" x14ac:dyDescent="0.25">
      <c r="A735" s="11" t="s">
        <v>1364</v>
      </c>
      <c r="B735" s="11" t="s">
        <v>1364</v>
      </c>
      <c r="C735" s="59">
        <v>1</v>
      </c>
      <c r="D735" s="60" t="s">
        <v>1718</v>
      </c>
      <c r="E735" s="12" t="str">
        <f>""&amp;LEFT(F735,3)&amp;""&amp;I735&amp;"_"&amp;N735&amp;""</f>
        <v>Liv2000_655-672</v>
      </c>
      <c r="F735" s="39" t="s">
        <v>3482</v>
      </c>
      <c r="G735" s="40" t="s">
        <v>8</v>
      </c>
      <c r="H735" s="89" t="s">
        <v>3483</v>
      </c>
      <c r="I735" s="61">
        <v>2000</v>
      </c>
      <c r="J735" s="21" t="s">
        <v>1366</v>
      </c>
      <c r="K735" s="1" t="s">
        <v>260</v>
      </c>
      <c r="L735" s="62">
        <v>50</v>
      </c>
      <c r="M735" s="63"/>
      <c r="N735" s="41" t="s">
        <v>3484</v>
      </c>
      <c r="P735" s="44" t="str">
        <f>CONCATENATE(F735,", ",G735,". (", I735, "). ", H735,". ",K735," ",L735," (",M735,") ",N735,"     ",E735)</f>
        <v>Livingston, R.J., et al. (2000). Modeling oyster population response to variation in freshwater input. Estuarine, Coastal, and Shelf Sci. 50 () 655-672     Liv2000_655-672</v>
      </c>
    </row>
    <row r="736" spans="1:16" ht="31.5" x14ac:dyDescent="0.25">
      <c r="A736" s="11" t="s">
        <v>1364</v>
      </c>
      <c r="B736" s="11" t="s">
        <v>3224</v>
      </c>
      <c r="C736" s="59">
        <v>1</v>
      </c>
      <c r="D736" s="60" t="s">
        <v>2495</v>
      </c>
      <c r="E736" s="12" t="str">
        <f>""&amp;LEFT(F736,3)&amp;""&amp;I736&amp;"_"&amp;N736&amp;""</f>
        <v>Lon1969_685</v>
      </c>
      <c r="F736" s="39" t="s">
        <v>3941</v>
      </c>
      <c r="G736" s="40" t="s">
        <v>3942</v>
      </c>
      <c r="H736" s="34" t="s">
        <v>3943</v>
      </c>
      <c r="I736" s="61">
        <v>1969</v>
      </c>
      <c r="J736" s="21" t="s">
        <v>1498</v>
      </c>
      <c r="K736" s="1" t="s">
        <v>3612</v>
      </c>
      <c r="L736" s="62"/>
      <c r="M736" s="63"/>
      <c r="N736" s="41" t="s">
        <v>3944</v>
      </c>
      <c r="P736" s="44" t="str">
        <f>CONCATENATE(F736,", ",G736,". (", I736, "). ", H736,". ",K736," ",L736," (",M736,") ",N736,"     ",E736)</f>
        <v>Longwell, Chester R., Richard F. Flint, John E. Sanders. (1969). Physical Geology. Wiley  () 685     Lon1969_685</v>
      </c>
    </row>
    <row r="737" spans="1:16" ht="51.75" x14ac:dyDescent="0.25">
      <c r="B737" s="11" t="s">
        <v>1364</v>
      </c>
      <c r="C737" s="59"/>
      <c r="D737" s="60"/>
      <c r="E737" s="12" t="str">
        <f>""&amp;LEFT(F737,3)&amp;""&amp;I737&amp;"_"&amp;N737&amp;""</f>
        <v>Lon1996_345-350</v>
      </c>
      <c r="F737" s="39" t="s">
        <v>5048</v>
      </c>
      <c r="G737" s="81" t="s">
        <v>8</v>
      </c>
      <c r="H737" s="89" t="s">
        <v>5049</v>
      </c>
      <c r="I737" s="61">
        <v>1996</v>
      </c>
      <c r="J737" s="21" t="s">
        <v>997</v>
      </c>
      <c r="K737" s="62"/>
      <c r="L737" s="62"/>
      <c r="M737" s="63"/>
      <c r="N737" s="63" t="s">
        <v>5050</v>
      </c>
      <c r="O737" s="70" t="s">
        <v>5051</v>
      </c>
      <c r="P737" s="84" t="s">
        <v>5047</v>
      </c>
    </row>
    <row r="738" spans="1:16" ht="63" x14ac:dyDescent="0.25">
      <c r="A738" s="11" t="s">
        <v>1364</v>
      </c>
      <c r="B738" s="11" t="s">
        <v>3224</v>
      </c>
      <c r="C738" s="59">
        <v>1</v>
      </c>
      <c r="D738" s="60" t="s">
        <v>1718</v>
      </c>
      <c r="E738" s="12" t="str">
        <f>""&amp;LEFT(F738,3)&amp;""&amp;I738&amp;"_"&amp;N738&amp;""</f>
        <v>Lon1999_105-121</v>
      </c>
      <c r="F738" s="39" t="s">
        <v>3555</v>
      </c>
      <c r="G738" s="40" t="s">
        <v>3556</v>
      </c>
      <c r="H738" s="34" t="s">
        <v>4809</v>
      </c>
      <c r="I738" s="61">
        <v>1999</v>
      </c>
      <c r="J738" s="21" t="s">
        <v>1366</v>
      </c>
      <c r="K738" s="1" t="s">
        <v>29</v>
      </c>
      <c r="L738" s="62">
        <v>65</v>
      </c>
      <c r="M738" s="63"/>
      <c r="N738" s="41" t="s">
        <v>3557</v>
      </c>
      <c r="P738" s="44" t="str">
        <f>CONCATENATE(F738,", ",G738,". (", I738, "). ", H738,". ",K738," ",L738," (",M738,") ",N738,"     ",E738)</f>
        <v>Longstaff, B.J., William C. Dennison. (1999). Seagrass survival during pulsed turbidity events: The effects of light deprivation on the seagrass Halodule pinifolia and Halphila ovalis. Aquatic Botany 65 () 105-121     Lon1999_105-121</v>
      </c>
    </row>
    <row r="739" spans="1:16" ht="63" x14ac:dyDescent="0.25">
      <c r="B739" s="11" t="s">
        <v>1364</v>
      </c>
      <c r="C739" s="59"/>
      <c r="D739" s="60"/>
      <c r="E739" s="12" t="str">
        <f>""&amp;LEFT(F739,3)&amp;""&amp;I739&amp;"_"&amp;N739&amp;""</f>
        <v>Lon2012_416-424</v>
      </c>
      <c r="F739" s="39" t="s">
        <v>5074</v>
      </c>
      <c r="G739" s="81" t="s">
        <v>8</v>
      </c>
      <c r="H739" s="89" t="s">
        <v>5075</v>
      </c>
      <c r="I739" s="61">
        <v>2012</v>
      </c>
      <c r="J739" s="21" t="s">
        <v>1366</v>
      </c>
      <c r="K739" s="62" t="s">
        <v>22</v>
      </c>
      <c r="L739" s="62">
        <v>10.6</v>
      </c>
      <c r="M739" s="63"/>
      <c r="N739" s="63" t="s">
        <v>5076</v>
      </c>
      <c r="O739" s="70" t="s">
        <v>5077</v>
      </c>
      <c r="P739" s="44" t="str">
        <f>CONCATENATE(F739,", ",G739,". (", I739, "). ", H739,". ",K739," ",L739," (",M739,") ",N739,"     ",E739)</f>
        <v>Long, Matthew H., et al. (2012). A comparison and correction of light intensity loggers to photosynthetically active radiation sensors. Limnology and Oceanography 10.6 () 416-424     Lon2012_416-424</v>
      </c>
    </row>
    <row r="740" spans="1:16" ht="47.25" x14ac:dyDescent="0.25">
      <c r="B740" s="11" t="s">
        <v>1364</v>
      </c>
      <c r="C740" s="59"/>
      <c r="D740" s="60"/>
      <c r="E740" s="12" t="str">
        <f>""&amp;LEFT(F740,3)&amp;""&amp;I740&amp;"_"&amp;N740&amp;""</f>
        <v>Lot2006_1806-1809</v>
      </c>
      <c r="F740" s="39" t="s">
        <v>4669</v>
      </c>
      <c r="G740" s="81" t="s">
        <v>8</v>
      </c>
      <c r="H740" s="89" t="s">
        <v>4668</v>
      </c>
      <c r="I740" s="61">
        <v>2006</v>
      </c>
      <c r="J740" s="21" t="s">
        <v>1366</v>
      </c>
      <c r="K740" s="62" t="s">
        <v>354</v>
      </c>
      <c r="L740" s="62">
        <v>312</v>
      </c>
      <c r="M740" s="63"/>
      <c r="N740" s="63" t="s">
        <v>4670</v>
      </c>
      <c r="P740" s="44" t="str">
        <f>CONCATENATE(F740,", ",G740,". (", I740, "). ", H740,". ",K740," ",L740," (",M740,") ",N740,"     ",E740)</f>
        <v>Lotze, Heike K., et al. (2006). Depletion, Degradation, and Recovery Potential of Estuaries and Coastal Seas. Science 312 () 1806-1809     Lot2006_1806-1809</v>
      </c>
    </row>
    <row r="741" spans="1:16" ht="31.5" x14ac:dyDescent="0.25">
      <c r="A741" s="11" t="s">
        <v>1364</v>
      </c>
      <c r="B741" s="11" t="s">
        <v>3224</v>
      </c>
      <c r="C741" s="59">
        <v>1</v>
      </c>
      <c r="D741" s="60" t="s">
        <v>2495</v>
      </c>
      <c r="E741" s="12" t="str">
        <f>""&amp;LEFT(F741,3)&amp;""&amp;I741&amp;"_"&amp;N741&amp;""</f>
        <v>Low1987_382</v>
      </c>
      <c r="F741" s="39" t="s">
        <v>3396</v>
      </c>
      <c r="G741" s="43"/>
      <c r="H741" s="34" t="s">
        <v>3397</v>
      </c>
      <c r="I741" s="61">
        <v>1987</v>
      </c>
      <c r="J741" s="21" t="s">
        <v>1498</v>
      </c>
      <c r="K741" s="1" t="s">
        <v>3398</v>
      </c>
      <c r="L741" s="62"/>
      <c r="M741" s="63"/>
      <c r="N741" s="41" t="s">
        <v>3399</v>
      </c>
      <c r="P741" s="44" t="str">
        <f>CONCATENATE(F741,", ",G741,". (", I741, "). ", H741,". ",K741," ",L741," (",M741,") ",N741,"     ",E741)</f>
        <v>Lowe-McConnell, R.H., . (1987). Ecological Studies in Tropical Fish Communities. Cambridge U Press  () 382     Low1987_382</v>
      </c>
    </row>
    <row r="742" spans="1:16" ht="47.25" x14ac:dyDescent="0.25">
      <c r="A742" s="11" t="s">
        <v>1364</v>
      </c>
      <c r="B742" s="11" t="s">
        <v>3224</v>
      </c>
      <c r="C742" s="11">
        <v>1</v>
      </c>
      <c r="D742" s="68" t="s">
        <v>1715</v>
      </c>
      <c r="E742" s="12" t="s">
        <v>2907</v>
      </c>
      <c r="F742" s="14" t="s">
        <v>991</v>
      </c>
      <c r="G742" s="43"/>
      <c r="H742" s="34" t="s">
        <v>1895</v>
      </c>
      <c r="I742" s="47">
        <v>1991</v>
      </c>
      <c r="J742" s="21" t="s">
        <v>856</v>
      </c>
      <c r="K742" s="13" t="s">
        <v>991</v>
      </c>
      <c r="L742" s="13"/>
      <c r="M742" s="18"/>
      <c r="N742" s="41" t="s">
        <v>1418</v>
      </c>
    </row>
    <row r="743" spans="1:16" ht="31.5" x14ac:dyDescent="0.25">
      <c r="A743" s="11" t="s">
        <v>1364</v>
      </c>
      <c r="B743" s="11" t="s">
        <v>3224</v>
      </c>
      <c r="C743" s="8">
        <v>1</v>
      </c>
      <c r="D743" s="68" t="s">
        <v>1715</v>
      </c>
      <c r="E743" s="12" t="s">
        <v>2908</v>
      </c>
      <c r="F743" s="14" t="s">
        <v>990</v>
      </c>
      <c r="G743" s="43" t="s">
        <v>1900</v>
      </c>
      <c r="H743" s="34" t="s">
        <v>1898</v>
      </c>
      <c r="I743" s="47">
        <v>1993</v>
      </c>
      <c r="J743" s="21" t="s">
        <v>9</v>
      </c>
      <c r="K743" s="1" t="s">
        <v>1899</v>
      </c>
      <c r="L743" s="13"/>
      <c r="M743" s="41"/>
      <c r="N743" s="41" t="s">
        <v>1484</v>
      </c>
    </row>
    <row r="744" spans="1:16" ht="47.25" x14ac:dyDescent="0.25">
      <c r="A744" s="11" t="s">
        <v>1364</v>
      </c>
      <c r="B744" s="11" t="s">
        <v>3224</v>
      </c>
      <c r="C744" s="11">
        <v>1</v>
      </c>
      <c r="D744" s="68" t="s">
        <v>1715</v>
      </c>
      <c r="E744" s="12" t="s">
        <v>2909</v>
      </c>
      <c r="F744" s="14" t="s">
        <v>991</v>
      </c>
      <c r="G744" s="43"/>
      <c r="H744" s="34" t="s">
        <v>1897</v>
      </c>
      <c r="I744" s="47">
        <v>1998</v>
      </c>
      <c r="J744" s="21" t="s">
        <v>856</v>
      </c>
      <c r="K744" s="13" t="s">
        <v>991</v>
      </c>
      <c r="L744" s="13"/>
      <c r="M744" s="18"/>
      <c r="N744" s="41" t="s">
        <v>1418</v>
      </c>
    </row>
    <row r="745" spans="1:16" ht="47.25" x14ac:dyDescent="0.25">
      <c r="B745" s="11" t="s">
        <v>1364</v>
      </c>
      <c r="C745" s="60"/>
      <c r="D745" s="68"/>
      <c r="E745" s="12" t="s">
        <v>2910</v>
      </c>
      <c r="F745" s="14" t="s">
        <v>991</v>
      </c>
      <c r="G745" s="43"/>
      <c r="H745" s="89" t="s">
        <v>1491</v>
      </c>
      <c r="I745" s="47">
        <v>1998</v>
      </c>
      <c r="J745" s="21" t="s">
        <v>856</v>
      </c>
      <c r="K745" s="13" t="s">
        <v>991</v>
      </c>
      <c r="L745" s="13"/>
      <c r="M745" s="18"/>
      <c r="N745" s="18" t="s">
        <v>1490</v>
      </c>
    </row>
    <row r="746" spans="1:16" ht="31.5" x14ac:dyDescent="0.25">
      <c r="A746" s="11" t="s">
        <v>1364</v>
      </c>
      <c r="B746" s="11" t="s">
        <v>3224</v>
      </c>
      <c r="C746" s="8">
        <v>1</v>
      </c>
      <c r="D746" s="68" t="s">
        <v>1715</v>
      </c>
      <c r="E746" s="12" t="s">
        <v>2911</v>
      </c>
      <c r="F746" s="14" t="s">
        <v>1784</v>
      </c>
      <c r="G746" s="43"/>
      <c r="H746" s="34" t="s">
        <v>1174</v>
      </c>
      <c r="I746" s="47">
        <v>1998</v>
      </c>
      <c r="J746" s="21" t="s">
        <v>856</v>
      </c>
      <c r="K746" s="1" t="s">
        <v>1785</v>
      </c>
      <c r="L746" s="13"/>
      <c r="M746" s="41"/>
      <c r="N746" s="41" t="s">
        <v>360</v>
      </c>
    </row>
    <row r="747" spans="1:16" ht="31.5" x14ac:dyDescent="0.25">
      <c r="B747" s="11" t="s">
        <v>1364</v>
      </c>
      <c r="C747" s="8"/>
      <c r="D747" s="68"/>
      <c r="E747" s="83" t="s">
        <v>4214</v>
      </c>
      <c r="F747" s="14" t="s">
        <v>1784</v>
      </c>
      <c r="G747" s="43"/>
      <c r="H747" s="89" t="s">
        <v>4215</v>
      </c>
      <c r="I747" s="47">
        <v>2002</v>
      </c>
      <c r="J747" s="21" t="s">
        <v>856</v>
      </c>
      <c r="K747" s="1" t="s">
        <v>1346</v>
      </c>
      <c r="L747" s="13"/>
      <c r="M747" s="41"/>
      <c r="N747" s="41" t="s">
        <v>1752</v>
      </c>
    </row>
    <row r="748" spans="1:16" ht="31.5" x14ac:dyDescent="0.25">
      <c r="A748" s="11" t="s">
        <v>1364</v>
      </c>
      <c r="B748" s="11" t="s">
        <v>1364</v>
      </c>
      <c r="C748" s="59">
        <v>1</v>
      </c>
      <c r="D748" s="60" t="s">
        <v>1715</v>
      </c>
      <c r="E748" s="12" t="str">
        <f>""&amp;LEFT(F748,3)&amp;""&amp;I748&amp;"_"&amp;N748&amp;""</f>
        <v>Lox2004_1-13</v>
      </c>
      <c r="F748" s="39" t="s">
        <v>2377</v>
      </c>
      <c r="G748" s="43"/>
      <c r="H748" s="89" t="s">
        <v>4188</v>
      </c>
      <c r="I748" s="61">
        <v>2004</v>
      </c>
      <c r="J748" s="21" t="s">
        <v>9</v>
      </c>
      <c r="K748" s="62" t="s">
        <v>1271</v>
      </c>
      <c r="L748" s="62"/>
      <c r="M748" s="63"/>
      <c r="N748" s="63" t="s">
        <v>1492</v>
      </c>
    </row>
    <row r="749" spans="1:16" ht="31.5" x14ac:dyDescent="0.25">
      <c r="A749" s="11" t="s">
        <v>1364</v>
      </c>
      <c r="B749" s="11" t="s">
        <v>3224</v>
      </c>
      <c r="C749" s="59">
        <v>1</v>
      </c>
      <c r="D749" s="60" t="s">
        <v>1715</v>
      </c>
      <c r="E749" s="12" t="str">
        <f>""&amp;LEFT(F749,3)&amp;""&amp;I749&amp;"_"&amp;N749&amp;""</f>
        <v>Lox2004_1-40</v>
      </c>
      <c r="F749" s="39" t="s">
        <v>2377</v>
      </c>
      <c r="G749" s="43"/>
      <c r="H749" s="34" t="s">
        <v>4350</v>
      </c>
      <c r="I749" s="61">
        <v>2004</v>
      </c>
      <c r="J749" s="21" t="s">
        <v>997</v>
      </c>
      <c r="K749" s="62" t="s">
        <v>1271</v>
      </c>
      <c r="L749" s="62"/>
      <c r="M749" s="63"/>
      <c r="N749" s="63" t="s">
        <v>1475</v>
      </c>
    </row>
    <row r="750" spans="1:16" x14ac:dyDescent="0.25">
      <c r="A750" s="11" t="s">
        <v>1364</v>
      </c>
      <c r="B750" s="11" t="s">
        <v>1364</v>
      </c>
      <c r="C750" s="8">
        <v>2</v>
      </c>
      <c r="D750" s="68" t="s">
        <v>1715</v>
      </c>
      <c r="E750" s="12" t="s">
        <v>2912</v>
      </c>
      <c r="F750" s="39" t="s">
        <v>2377</v>
      </c>
      <c r="G750" s="40" t="s">
        <v>2378</v>
      </c>
      <c r="H750" s="89" t="s">
        <v>2379</v>
      </c>
      <c r="I750" s="61">
        <v>2009</v>
      </c>
      <c r="J750" s="21" t="s">
        <v>9</v>
      </c>
      <c r="K750" s="1" t="s">
        <v>1271</v>
      </c>
      <c r="L750" s="62"/>
      <c r="M750" s="63"/>
      <c r="N750" s="41" t="s">
        <v>1490</v>
      </c>
    </row>
    <row r="751" spans="1:16" ht="47.25" x14ac:dyDescent="0.25">
      <c r="B751" s="11" t="s">
        <v>1364</v>
      </c>
      <c r="C751" s="59"/>
      <c r="D751" s="68"/>
      <c r="E751" s="12" t="s">
        <v>2913</v>
      </c>
      <c r="F751" s="14" t="s">
        <v>1662</v>
      </c>
      <c r="G751" s="43" t="s">
        <v>8</v>
      </c>
      <c r="H751" s="89" t="s">
        <v>1663</v>
      </c>
      <c r="I751" s="47">
        <v>1999</v>
      </c>
      <c r="J751" s="21" t="s">
        <v>1366</v>
      </c>
      <c r="K751" s="1" t="s">
        <v>47</v>
      </c>
      <c r="L751" s="13">
        <v>22</v>
      </c>
      <c r="M751" s="41" t="s">
        <v>237</v>
      </c>
      <c r="N751" s="41" t="s">
        <v>1613</v>
      </c>
      <c r="P751" s="44" t="str">
        <f>CONCATENATE(F751,", ",G751,". (", I751, "). ", H751,". ",K751," ",L751," (",M751,") ",N751,"     ",E751)</f>
        <v>Lund-Hansen, Lars Chresten, et al. (1999). Vertical sediment fluxes and wave-induced sediment resuspension in a shallow-water coastal lagoon. Estuaries 22 (1) 39-46     Lun1999_39-46</v>
      </c>
    </row>
    <row r="752" spans="1:16" ht="63" x14ac:dyDescent="0.25">
      <c r="B752" s="11" t="s">
        <v>1364</v>
      </c>
      <c r="C752" s="59"/>
      <c r="D752" s="60"/>
      <c r="E752" s="12" t="str">
        <f>""&amp;LEFT(F752,3)&amp;""&amp;I752&amp;"_"&amp;N752&amp;""</f>
        <v>Luo2009_255-269</v>
      </c>
      <c r="F752" s="39" t="s">
        <v>5115</v>
      </c>
      <c r="G752" s="81" t="s">
        <v>8</v>
      </c>
      <c r="H752" s="89" t="s">
        <v>5116</v>
      </c>
      <c r="I752" s="61">
        <v>2009</v>
      </c>
      <c r="J752" s="21" t="s">
        <v>1366</v>
      </c>
      <c r="K752" s="62" t="s">
        <v>33</v>
      </c>
      <c r="L752" s="62">
        <v>380</v>
      </c>
      <c r="M752" s="63"/>
      <c r="N752" s="63" t="s">
        <v>5117</v>
      </c>
      <c r="O752" s="70" t="s">
        <v>5118</v>
      </c>
      <c r="P752" s="44" t="str">
        <f>CONCATENATE(F752,", ",G752,". (", I752, "). ", H752,". ",K752," ",L752," (",M752,") ",N752,"     ",E752)</f>
        <v>Luo, Jiangang, et al. (2009). Movement of gray snapper Lutjanus griseus among subtropical seagrass, mangrove, and coral reef habitats. Mar. Eco. Progress Series 380 () 255-269     Luo2009_255-269</v>
      </c>
    </row>
    <row r="753" spans="1:16" x14ac:dyDescent="0.25">
      <c r="A753" s="8" t="s">
        <v>1364</v>
      </c>
      <c r="B753" s="8" t="s">
        <v>3224</v>
      </c>
      <c r="C753" s="11">
        <v>1</v>
      </c>
      <c r="D753" s="68" t="s">
        <v>1715</v>
      </c>
      <c r="E753" s="9" t="s">
        <v>2914</v>
      </c>
      <c r="F753" s="22" t="s">
        <v>1952</v>
      </c>
      <c r="G753" s="22"/>
      <c r="H753" s="34" t="s">
        <v>918</v>
      </c>
      <c r="I753" s="46">
        <v>1977</v>
      </c>
      <c r="J753" s="21" t="s">
        <v>9</v>
      </c>
      <c r="K753" s="23" t="s">
        <v>332</v>
      </c>
      <c r="L753" s="23"/>
      <c r="M753" s="24"/>
      <c r="N753" s="24" t="s">
        <v>1953</v>
      </c>
      <c r="O753" s="37" t="s">
        <v>917</v>
      </c>
    </row>
    <row r="754" spans="1:16" ht="31.5" x14ac:dyDescent="0.25">
      <c r="A754" s="11" t="s">
        <v>1364</v>
      </c>
      <c r="B754" s="11" t="s">
        <v>3224</v>
      </c>
      <c r="C754" s="59">
        <v>1</v>
      </c>
      <c r="D754" s="60" t="s">
        <v>2495</v>
      </c>
      <c r="E754" s="12" t="str">
        <f>""&amp;LEFT(F754,3)&amp;""&amp;I754&amp;"_"&amp;N754&amp;""</f>
        <v>Mac1968_523</v>
      </c>
      <c r="F754" s="39" t="s">
        <v>3426</v>
      </c>
      <c r="G754" s="40" t="s">
        <v>3427</v>
      </c>
      <c r="H754" s="34" t="s">
        <v>3428</v>
      </c>
      <c r="I754" s="61">
        <v>1968</v>
      </c>
      <c r="J754" s="21" t="s">
        <v>1498</v>
      </c>
      <c r="K754" s="1" t="s">
        <v>3420</v>
      </c>
      <c r="L754" s="62"/>
      <c r="M754" s="63"/>
      <c r="N754" s="41" t="s">
        <v>3429</v>
      </c>
      <c r="P754" s="44" t="str">
        <f>CONCATENATE(F754,", ",G754,". (", I754, "). ", H754,". ",K754," ",L754," (",M754,") ",N754,"     ",E754)</f>
        <v>MacGinitie G.E., Nettie MacGinitie. (1968). Natural History of Marine Animals. McGraw-Hill  () 523     Mac1968_523</v>
      </c>
    </row>
    <row r="755" spans="1:16" x14ac:dyDescent="0.25">
      <c r="A755" s="8" t="s">
        <v>1364</v>
      </c>
      <c r="B755" s="8" t="s">
        <v>1364</v>
      </c>
      <c r="C755" s="11">
        <v>1</v>
      </c>
      <c r="D755" s="68" t="s">
        <v>1715</v>
      </c>
      <c r="E755" s="9" t="s">
        <v>2915</v>
      </c>
      <c r="F755" s="22" t="s">
        <v>1963</v>
      </c>
      <c r="G755" s="22"/>
      <c r="H755" s="89" t="s">
        <v>908</v>
      </c>
      <c r="I755" s="46">
        <v>1981</v>
      </c>
      <c r="J755" s="21" t="s">
        <v>9</v>
      </c>
      <c r="K755" s="23" t="s">
        <v>332</v>
      </c>
      <c r="L755" s="23"/>
      <c r="M755" s="24"/>
      <c r="N755" s="24" t="s">
        <v>1962</v>
      </c>
      <c r="O755" s="37" t="s">
        <v>907</v>
      </c>
    </row>
    <row r="756" spans="1:16" x14ac:dyDescent="0.25">
      <c r="A756" s="8" t="s">
        <v>1364</v>
      </c>
      <c r="B756" s="8" t="s">
        <v>3224</v>
      </c>
      <c r="C756" s="11">
        <v>1</v>
      </c>
      <c r="D756" s="68" t="s">
        <v>1715</v>
      </c>
      <c r="E756" s="9" t="s">
        <v>2916</v>
      </c>
      <c r="F756" s="22" t="s">
        <v>1963</v>
      </c>
      <c r="G756" s="22"/>
      <c r="H756" s="34" t="s">
        <v>902</v>
      </c>
      <c r="I756" s="46">
        <v>1983</v>
      </c>
      <c r="J756" s="21" t="s">
        <v>9</v>
      </c>
      <c r="K756" s="23" t="s">
        <v>332</v>
      </c>
      <c r="L756" s="23"/>
      <c r="M756" s="24"/>
      <c r="N756" s="24" t="s">
        <v>1490</v>
      </c>
      <c r="O756" s="37" t="s">
        <v>901</v>
      </c>
    </row>
    <row r="757" spans="1:16" ht="47.25" x14ac:dyDescent="0.25">
      <c r="A757" s="8"/>
      <c r="B757" s="8" t="s">
        <v>1364</v>
      </c>
      <c r="C757" s="60"/>
      <c r="D757" s="68"/>
      <c r="E757" s="9" t="s">
        <v>2917</v>
      </c>
      <c r="F757" s="22" t="s">
        <v>828</v>
      </c>
      <c r="G757" s="22"/>
      <c r="H757" s="89" t="s">
        <v>2078</v>
      </c>
      <c r="I757" s="46">
        <v>1994</v>
      </c>
      <c r="J757" s="21" t="s">
        <v>9</v>
      </c>
      <c r="K757" s="23" t="s">
        <v>1346</v>
      </c>
      <c r="L757" s="23"/>
      <c r="M757" s="24"/>
      <c r="N757" s="24" t="s">
        <v>1752</v>
      </c>
      <c r="O757" s="37" t="s">
        <v>826</v>
      </c>
    </row>
    <row r="758" spans="1:16" ht="31.5" x14ac:dyDescent="0.25">
      <c r="A758" s="8" t="s">
        <v>1364</v>
      </c>
      <c r="B758" s="8" t="s">
        <v>1364</v>
      </c>
      <c r="C758" s="8">
        <v>1</v>
      </c>
      <c r="D758" s="68" t="s">
        <v>1715</v>
      </c>
      <c r="E758" s="9" t="s">
        <v>2918</v>
      </c>
      <c r="F758" s="22" t="s">
        <v>1187</v>
      </c>
      <c r="G758" s="22"/>
      <c r="H758" s="89" t="s">
        <v>1737</v>
      </c>
      <c r="I758" s="46">
        <v>1994</v>
      </c>
      <c r="J758" s="21" t="s">
        <v>9</v>
      </c>
      <c r="K758" s="23" t="s">
        <v>1346</v>
      </c>
      <c r="L758" s="23"/>
      <c r="M758" s="24"/>
      <c r="N758" s="24" t="s">
        <v>1736</v>
      </c>
      <c r="O758" s="37" t="s">
        <v>1186</v>
      </c>
    </row>
    <row r="759" spans="1:16" ht="31.5" x14ac:dyDescent="0.25">
      <c r="A759" s="8" t="s">
        <v>1364</v>
      </c>
      <c r="B759" s="8" t="s">
        <v>1364</v>
      </c>
      <c r="C759" s="11">
        <v>1</v>
      </c>
      <c r="D759" s="68" t="s">
        <v>1715</v>
      </c>
      <c r="E759" s="9" t="s">
        <v>2919</v>
      </c>
      <c r="F759" s="22" t="s">
        <v>828</v>
      </c>
      <c r="G759" s="22"/>
      <c r="H759" s="89" t="s">
        <v>827</v>
      </c>
      <c r="I759" s="46">
        <v>1995</v>
      </c>
      <c r="J759" s="21" t="s">
        <v>9</v>
      </c>
      <c r="K759" s="23" t="s">
        <v>1355</v>
      </c>
      <c r="L759" s="23"/>
      <c r="M759" s="24"/>
      <c r="N759" s="24" t="s">
        <v>1471</v>
      </c>
      <c r="O759" s="37" t="s">
        <v>826</v>
      </c>
    </row>
    <row r="760" spans="1:16" ht="78.75" x14ac:dyDescent="0.25">
      <c r="A760" s="11" t="s">
        <v>1364</v>
      </c>
      <c r="B760" s="11" t="s">
        <v>1364</v>
      </c>
      <c r="C760" s="60">
        <v>1</v>
      </c>
      <c r="D760" s="68" t="s">
        <v>1718</v>
      </c>
      <c r="E760" s="12" t="s">
        <v>2920</v>
      </c>
      <c r="F760" s="14" t="s">
        <v>267</v>
      </c>
      <c r="G760" s="14"/>
      <c r="H760" s="89" t="s">
        <v>268</v>
      </c>
      <c r="I760" s="47">
        <v>2000</v>
      </c>
      <c r="J760" s="21" t="s">
        <v>1366</v>
      </c>
      <c r="K760" s="13" t="s">
        <v>269</v>
      </c>
      <c r="L760" s="13">
        <v>9</v>
      </c>
      <c r="M760" s="15"/>
      <c r="N760" s="15" t="s">
        <v>270</v>
      </c>
      <c r="P760" s="44" t="str">
        <f>CONCATENATE(F760,", ",G760,". (", I760, "). ", H760,". ",K760," ",L760," (",M760,") ",N760,"     ",E760)</f>
        <v>Mac Nalley, Ralph, . (2000). Regression and model-building in conservation biology, biogeography and ecology: The distinction between-- and recociliation of-- 'predictive' and 'explanitory' models. Biodiversity and Conservation 9 () 655-671     Mac2000_655-671</v>
      </c>
    </row>
    <row r="761" spans="1:16" ht="38.25" customHeight="1" x14ac:dyDescent="0.25">
      <c r="B761" s="11" t="s">
        <v>1364</v>
      </c>
      <c r="C761" s="59"/>
      <c r="D761" s="60"/>
      <c r="E761" s="12" t="str">
        <f>""&amp;LEFT(F761,3)&amp;""&amp;I761&amp;"_"&amp;N761&amp;""</f>
        <v>Mad1999_16pp</v>
      </c>
      <c r="F761" s="39" t="s">
        <v>5009</v>
      </c>
      <c r="G761" s="43"/>
      <c r="H761" s="89" t="s">
        <v>5119</v>
      </c>
      <c r="I761" s="61">
        <v>1999</v>
      </c>
      <c r="J761" s="21" t="s">
        <v>2381</v>
      </c>
      <c r="K761" s="62" t="s">
        <v>5120</v>
      </c>
      <c r="L761" s="62"/>
      <c r="M761" s="63"/>
      <c r="N761" s="63" t="s">
        <v>5133</v>
      </c>
      <c r="O761" s="70" t="s">
        <v>5121</v>
      </c>
      <c r="P761" s="44" t="str">
        <f>CONCATENATE(F761,", ",G761,". (", I761, "). ", H761,". ",K761," ",L761," (",M761,") ",N761,"     ",E761)</f>
        <v>Madsen, John D., . (1999). Point intercept methods for aquatic plant management. USAERDC  () 16pp     Mad1999_16pp</v>
      </c>
    </row>
    <row r="762" spans="1:16" ht="31.5" x14ac:dyDescent="0.25">
      <c r="B762" s="11" t="s">
        <v>1364</v>
      </c>
      <c r="C762" s="59"/>
      <c r="D762" s="60"/>
      <c r="E762" s="12" t="str">
        <f>""&amp;LEFT(F762,3)&amp;""&amp;I762&amp;"_"&amp;N762&amp;""</f>
        <v>Mad2002_43</v>
      </c>
      <c r="F762" s="39" t="s">
        <v>3538</v>
      </c>
      <c r="G762" s="40" t="s">
        <v>8</v>
      </c>
      <c r="H762" s="89" t="s">
        <v>3539</v>
      </c>
      <c r="I762" s="61">
        <v>2002</v>
      </c>
      <c r="J762" s="21" t="s">
        <v>9</v>
      </c>
      <c r="K762" s="1" t="s">
        <v>1359</v>
      </c>
      <c r="L762" s="62"/>
      <c r="M762" s="63"/>
      <c r="N762" s="41" t="s">
        <v>3412</v>
      </c>
    </row>
    <row r="763" spans="1:16" ht="47.25" x14ac:dyDescent="0.25">
      <c r="A763" s="11" t="s">
        <v>1364</v>
      </c>
      <c r="B763" s="11" t="s">
        <v>1364</v>
      </c>
      <c r="C763" s="60">
        <v>1</v>
      </c>
      <c r="D763" s="68" t="s">
        <v>1718</v>
      </c>
      <c r="E763" s="12" t="s">
        <v>2921</v>
      </c>
      <c r="F763" s="14" t="s">
        <v>271</v>
      </c>
      <c r="G763" s="14" t="s">
        <v>8</v>
      </c>
      <c r="H763" s="89" t="s">
        <v>272</v>
      </c>
      <c r="I763" s="47">
        <v>2009</v>
      </c>
      <c r="J763" s="21" t="s">
        <v>1366</v>
      </c>
      <c r="K763" s="13" t="s">
        <v>273</v>
      </c>
      <c r="L763" s="13"/>
      <c r="M763" s="15"/>
      <c r="N763" s="15" t="s">
        <v>199</v>
      </c>
      <c r="P763" s="44" t="str">
        <f>CONCATENATE(F763,", ",G763,". (", I763, "). ", H763,". ",K763," ",L763," (",M763,") ",N763,"     ",E763)</f>
        <v>Madden, Christopher J., et al. (2009). Ecological indicators for assessing and communicating seagrass status and trends in Florida Bay. Eco. Indicators  () 1-15     Mad2009_1-15</v>
      </c>
    </row>
    <row r="764" spans="1:16" ht="47.25" x14ac:dyDescent="0.25">
      <c r="B764" s="11" t="s">
        <v>1364</v>
      </c>
      <c r="C764" s="59"/>
      <c r="D764" s="60"/>
      <c r="E764" s="12" t="str">
        <f>""&amp;LEFT(F764,3)&amp;""&amp;I764&amp;"_"&amp;N764&amp;""</f>
        <v>Mad2017_1-12</v>
      </c>
      <c r="F764" s="39" t="s">
        <v>5009</v>
      </c>
      <c r="G764" s="81" t="s">
        <v>5010</v>
      </c>
      <c r="H764" s="89" t="s">
        <v>5011</v>
      </c>
      <c r="I764" s="61">
        <v>2017</v>
      </c>
      <c r="J764" s="21" t="s">
        <v>1366</v>
      </c>
      <c r="K764" s="62" t="s">
        <v>25</v>
      </c>
      <c r="L764" s="62">
        <v>55</v>
      </c>
      <c r="M764" s="63"/>
      <c r="N764" s="63" t="s">
        <v>1494</v>
      </c>
      <c r="O764" s="70" t="s">
        <v>5012</v>
      </c>
      <c r="P764" s="44" t="str">
        <f>CONCATENATE(F764,", ",G764,". (", I764, "). ", H764,". ",K764," ",L764," (",M764,") ",N764,"     ",E764)</f>
        <v>Madsen, John D., R.M. Wersal. (2017). A review of aquatic plant monitoring and assessment methods. J. Aquatic Plant Management 55 () 1-12     Mad2017_1-12</v>
      </c>
    </row>
    <row r="765" spans="1:16" ht="31.5" x14ac:dyDescent="0.25">
      <c r="A765" s="11" t="s">
        <v>1364</v>
      </c>
      <c r="B765" s="11" t="s">
        <v>3224</v>
      </c>
      <c r="C765" s="8">
        <v>1</v>
      </c>
      <c r="D765" s="68" t="s">
        <v>1715</v>
      </c>
      <c r="E765" s="12" t="s">
        <v>2922</v>
      </c>
      <c r="F765" s="39" t="s">
        <v>2363</v>
      </c>
      <c r="G765" s="39" t="s">
        <v>2362</v>
      </c>
      <c r="H765" s="34" t="s">
        <v>2364</v>
      </c>
      <c r="I765" s="47">
        <v>2005</v>
      </c>
      <c r="J765" s="21" t="s">
        <v>9</v>
      </c>
      <c r="K765" s="1" t="s">
        <v>1352</v>
      </c>
      <c r="L765" s="13"/>
      <c r="M765" s="15"/>
      <c r="N765" s="42" t="s">
        <v>1418</v>
      </c>
    </row>
    <row r="766" spans="1:16" ht="63" x14ac:dyDescent="0.25">
      <c r="A766" s="11" t="s">
        <v>1364</v>
      </c>
      <c r="B766" s="11" t="s">
        <v>1364</v>
      </c>
      <c r="C766" s="59">
        <v>1</v>
      </c>
      <c r="D766" s="60"/>
      <c r="E766" s="12" t="str">
        <f>""&amp;LEFT(F766,3)&amp;""&amp;I766&amp;"_"&amp;N766&amp;""</f>
        <v>Mag2010_574-582</v>
      </c>
      <c r="F766" s="39" t="s">
        <v>4504</v>
      </c>
      <c r="G766" s="81" t="s">
        <v>8</v>
      </c>
      <c r="H766" s="89" t="s">
        <v>4505</v>
      </c>
      <c r="I766" s="61">
        <v>2010</v>
      </c>
      <c r="J766" s="21" t="s">
        <v>1366</v>
      </c>
      <c r="K766" s="62" t="s">
        <v>4506</v>
      </c>
      <c r="L766" s="62">
        <v>25</v>
      </c>
      <c r="M766" s="63" t="s">
        <v>4507</v>
      </c>
      <c r="N766" s="63" t="s">
        <v>4508</v>
      </c>
      <c r="P766" s="44" t="str">
        <f>CONCATENATE(F766,", ",G766,". (", I766, "). ", H766,". ",K766," ",L766," (",M766,") ",N766,"     ",E766)</f>
        <v>Magurran, Anne E., et al. (2010). Long-term datasets in biodiverstiy research and monitoring: assessing change in ecological communities through time. Trends in Eco and Evol. 25 (10) 574-582     Mag2010_574-582</v>
      </c>
    </row>
    <row r="767" spans="1:16" ht="31.5" x14ac:dyDescent="0.25">
      <c r="A767" s="8" t="s">
        <v>1364</v>
      </c>
      <c r="B767" s="8" t="s">
        <v>3224</v>
      </c>
      <c r="C767" s="59">
        <v>1</v>
      </c>
      <c r="D767" s="72" t="s">
        <v>2494</v>
      </c>
      <c r="E767" s="9" t="s">
        <v>2923</v>
      </c>
      <c r="F767" s="22" t="s">
        <v>1294</v>
      </c>
      <c r="G767" s="22" t="s">
        <v>8</v>
      </c>
      <c r="H767" s="34" t="s">
        <v>1114</v>
      </c>
      <c r="I767" s="46">
        <v>1984</v>
      </c>
      <c r="J767" s="21" t="s">
        <v>2381</v>
      </c>
      <c r="K767" s="23" t="s">
        <v>1112</v>
      </c>
      <c r="L767" s="23"/>
      <c r="M767" s="24"/>
      <c r="N767" s="24" t="s">
        <v>1812</v>
      </c>
      <c r="O767" s="37" t="s">
        <v>1113</v>
      </c>
    </row>
    <row r="768" spans="1:16" ht="31.5" x14ac:dyDescent="0.25">
      <c r="B768" s="11" t="s">
        <v>1364</v>
      </c>
      <c r="C768" s="59"/>
      <c r="D768" s="60"/>
      <c r="E768" s="12" t="str">
        <f>""&amp;LEFT(F768,3)&amp;""&amp;I768&amp;"_"&amp;N768&amp;""</f>
        <v>Mah1994_139-162</v>
      </c>
      <c r="F768" s="39" t="s">
        <v>4671</v>
      </c>
      <c r="G768" s="81" t="s">
        <v>8</v>
      </c>
      <c r="H768" s="89" t="s">
        <v>4672</v>
      </c>
      <c r="I768" s="61">
        <v>1994</v>
      </c>
      <c r="J768" s="21" t="s">
        <v>1366</v>
      </c>
      <c r="K768" s="62" t="s">
        <v>4673</v>
      </c>
      <c r="L768" s="62">
        <v>30</v>
      </c>
      <c r="M768" s="63"/>
      <c r="N768" s="63" t="s">
        <v>4674</v>
      </c>
      <c r="O768" s="70" t="s">
        <v>4675</v>
      </c>
      <c r="P768" s="44" t="str">
        <f>CONCATENATE(F768,", ",G768,". (", I768, "). ", H768,". ",K768," ",L768," (",M768,") ",N768,"     ",E768)</f>
        <v>Maher, W.A., et al. (1994). Framework for designing sampling programs. Env. Mon. Assmnt. 30 () 139-162     Mah1994_139-162</v>
      </c>
    </row>
    <row r="769" spans="1:16" ht="63" x14ac:dyDescent="0.25">
      <c r="A769" s="11" t="s">
        <v>1364</v>
      </c>
      <c r="B769" s="11" t="s">
        <v>1364</v>
      </c>
      <c r="C769" s="59">
        <v>1</v>
      </c>
      <c r="D769" s="60" t="s">
        <v>1718</v>
      </c>
      <c r="E769" s="12" t="str">
        <f>""&amp;LEFT(F769,3)&amp;""&amp;I769&amp;"_"&amp;N769&amp;""</f>
        <v>Mal2003_369-385</v>
      </c>
      <c r="F769" s="39" t="s">
        <v>4370</v>
      </c>
      <c r="G769" s="81" t="s">
        <v>4178</v>
      </c>
      <c r="H769" s="89" t="s">
        <v>4374</v>
      </c>
      <c r="I769" s="61">
        <v>2003</v>
      </c>
      <c r="J769" s="21" t="s">
        <v>1366</v>
      </c>
      <c r="K769" s="62" t="s">
        <v>4375</v>
      </c>
      <c r="L769" s="62">
        <v>24</v>
      </c>
      <c r="M769" s="63" t="s">
        <v>246</v>
      </c>
      <c r="N769" s="63" t="s">
        <v>4376</v>
      </c>
      <c r="O769" s="70" t="s">
        <v>4377</v>
      </c>
      <c r="P769" s="44" t="str">
        <f>CONCATENATE(F769,", ",G769,". (", I769, "). ", H769,". ",K769," ",L769," (",M769,") ",N769,"     ",E769)</f>
        <v>Mallin, Michael A., Lawrence B. Cahoon. (2003). Industrialized animal production--A Major source of nutrient and microbial pollution to aquatic ecosystems. Population and Environment 24 (5) 369-385     Mal2003_369-385</v>
      </c>
    </row>
    <row r="770" spans="1:16" ht="47.25" x14ac:dyDescent="0.25">
      <c r="A770" s="11" t="s">
        <v>1364</v>
      </c>
      <c r="B770" s="11" t="s">
        <v>1364</v>
      </c>
      <c r="C770" s="59">
        <v>1</v>
      </c>
      <c r="D770" s="60" t="s">
        <v>1718</v>
      </c>
      <c r="E770" s="12" t="str">
        <f>""&amp;LEFT(F770,3)&amp;""&amp;I770&amp;"_"&amp;N770&amp;""</f>
        <v>Mal2004_145-149</v>
      </c>
      <c r="F770" s="39" t="s">
        <v>4370</v>
      </c>
      <c r="G770" s="81" t="s">
        <v>4371</v>
      </c>
      <c r="H770" s="89" t="s">
        <v>4372</v>
      </c>
      <c r="I770" s="61">
        <v>2004</v>
      </c>
      <c r="J770" s="21" t="s">
        <v>1366</v>
      </c>
      <c r="K770" s="62" t="s">
        <v>1376</v>
      </c>
      <c r="L770" s="62">
        <v>298</v>
      </c>
      <c r="M770" s="63"/>
      <c r="N770" s="63" t="s">
        <v>1600</v>
      </c>
      <c r="O770" s="70" t="s">
        <v>4373</v>
      </c>
      <c r="P770" s="44" t="str">
        <f>CONCATENATE(F770,", ",G770,". (", I770, "). ", H770,". ",K770," ",L770," (",M770,") ",N770,"     ",E770)</f>
        <v>Mallin, Michael A., Alan J. Lewitus. (2004). The importance of tidal creek ecosystems. J. Exp. Mar. Bio. Eco. 298 () 145-149     Mal2004_145-149</v>
      </c>
    </row>
    <row r="771" spans="1:16" ht="31.5" x14ac:dyDescent="0.25">
      <c r="A771" s="11" t="s">
        <v>1364</v>
      </c>
      <c r="B771" s="11" t="s">
        <v>3224</v>
      </c>
      <c r="C771" s="59">
        <v>1</v>
      </c>
      <c r="D771" s="60" t="s">
        <v>2495</v>
      </c>
      <c r="E771" s="12" t="str">
        <f>""&amp;LEFT(F771,3)&amp;""&amp;I771&amp;"_"&amp;N771&amp;""</f>
        <v>Man1981_379</v>
      </c>
      <c r="F771" s="39" t="s">
        <v>2438</v>
      </c>
      <c r="G771" s="40" t="s">
        <v>3436</v>
      </c>
      <c r="H771" s="34" t="s">
        <v>4815</v>
      </c>
      <c r="I771" s="61">
        <v>1981</v>
      </c>
      <c r="J771" s="21" t="s">
        <v>2381</v>
      </c>
      <c r="K771" s="1" t="s">
        <v>840</v>
      </c>
      <c r="L771" s="62">
        <v>306</v>
      </c>
      <c r="M771" s="63"/>
      <c r="N771" s="41" t="s">
        <v>3437</v>
      </c>
    </row>
    <row r="772" spans="1:16" ht="47.25" x14ac:dyDescent="0.25">
      <c r="A772" s="11" t="s">
        <v>1364</v>
      </c>
      <c r="B772" s="11" t="s">
        <v>3224</v>
      </c>
      <c r="C772" s="59">
        <v>1</v>
      </c>
      <c r="D772" s="68" t="s">
        <v>1718</v>
      </c>
      <c r="E772" s="12" t="s">
        <v>2924</v>
      </c>
      <c r="F772" s="39" t="s">
        <v>2438</v>
      </c>
      <c r="G772" s="40" t="s">
        <v>2424</v>
      </c>
      <c r="H772" s="34" t="s">
        <v>2439</v>
      </c>
      <c r="I772" s="61">
        <v>1997</v>
      </c>
      <c r="J772" s="21" t="s">
        <v>1366</v>
      </c>
      <c r="K772" s="1" t="s">
        <v>2436</v>
      </c>
      <c r="L772" s="62">
        <v>9</v>
      </c>
      <c r="M772" s="41" t="s">
        <v>214</v>
      </c>
      <c r="N772" s="41" t="s">
        <v>2440</v>
      </c>
      <c r="P772" s="44" t="str">
        <f>CONCATENATE(F772,", ",G772,". (", I772, "). ", H772,". ",K772," ",L772," (",M772,") ",N772,"     ",E772)</f>
        <v>Manning, Raymond B., Richard W. Heard. (1997). Stomatopod crustaceans from the Carolinas and Georgia, southeastern United States. Gulf Research Reports 9 (4) 303-320     Man1997_303-320</v>
      </c>
    </row>
    <row r="773" spans="1:16" ht="47.25" x14ac:dyDescent="0.25">
      <c r="A773" s="11" t="s">
        <v>1364</v>
      </c>
      <c r="B773" s="11" t="s">
        <v>1364</v>
      </c>
      <c r="C773" s="59">
        <v>1</v>
      </c>
      <c r="D773" s="60" t="s">
        <v>1718</v>
      </c>
      <c r="E773" s="12" t="str">
        <f>""&amp;LEFT(F773,3)&amp;""&amp;I773&amp;"_"&amp;N773&amp;""</f>
        <v>Man2008_1-15</v>
      </c>
      <c r="F773" s="39" t="s">
        <v>3485</v>
      </c>
      <c r="G773" s="40" t="s">
        <v>3486</v>
      </c>
      <c r="H773" s="89" t="s">
        <v>3487</v>
      </c>
      <c r="I773" s="61">
        <v>2008</v>
      </c>
      <c r="J773" s="21" t="s">
        <v>1508</v>
      </c>
      <c r="K773" s="1" t="s">
        <v>3488</v>
      </c>
      <c r="L773" s="62">
        <v>3</v>
      </c>
      <c r="M773" s="63"/>
      <c r="N773" s="41" t="s">
        <v>199</v>
      </c>
    </row>
    <row r="774" spans="1:16" ht="63" x14ac:dyDescent="0.25">
      <c r="B774" s="11" t="s">
        <v>1364</v>
      </c>
      <c r="C774" s="59"/>
      <c r="D774" s="60"/>
      <c r="E774" s="12" t="str">
        <f>""&amp;LEFT(F774,3)&amp;""&amp;I774&amp;"_"&amp;N774&amp;""</f>
        <v>Man2009_1-22</v>
      </c>
      <c r="F774" s="39" t="s">
        <v>3485</v>
      </c>
      <c r="G774" s="40" t="s">
        <v>3486</v>
      </c>
      <c r="H774" s="89" t="s">
        <v>4932</v>
      </c>
      <c r="I774" s="61">
        <v>2009</v>
      </c>
      <c r="J774" s="21" t="s">
        <v>1508</v>
      </c>
      <c r="K774" s="1" t="s">
        <v>3488</v>
      </c>
      <c r="L774" s="62">
        <v>5</v>
      </c>
      <c r="M774" s="63"/>
      <c r="N774" s="41" t="s">
        <v>1484</v>
      </c>
    </row>
    <row r="775" spans="1:16" ht="31.5" x14ac:dyDescent="0.25">
      <c r="A775" s="11" t="s">
        <v>1364</v>
      </c>
      <c r="B775" s="11" t="s">
        <v>3224</v>
      </c>
      <c r="C775" s="59">
        <v>1</v>
      </c>
      <c r="D775" s="60" t="s">
        <v>2495</v>
      </c>
      <c r="E775" s="12" t="str">
        <f>""&amp;LEFT(F775,3)&amp;""&amp;I775&amp;"_"&amp;N775&amp;""</f>
        <v>Mar1970_402</v>
      </c>
      <c r="F775" s="39" t="s">
        <v>3413</v>
      </c>
      <c r="G775" s="43"/>
      <c r="H775" s="34" t="s">
        <v>3414</v>
      </c>
      <c r="I775" s="61">
        <v>1970</v>
      </c>
      <c r="J775" s="21" t="s">
        <v>1498</v>
      </c>
      <c r="K775" s="1" t="s">
        <v>3415</v>
      </c>
      <c r="L775" s="62"/>
      <c r="M775" s="63"/>
      <c r="N775" s="41" t="s">
        <v>3416</v>
      </c>
      <c r="P775" s="44" t="str">
        <f>CONCATENATE(F775,", ",G775,". (", I775, "). ", H775,". ",K775," ",L775," (",M775,") ",N775,"     ",E775)</f>
        <v>Marshall, N.B., . (1970). The Life of Fishes. Universe  () 402     Mar1970_402</v>
      </c>
    </row>
    <row r="776" spans="1:16" ht="31.5" x14ac:dyDescent="0.25">
      <c r="A776" s="8" t="s">
        <v>1364</v>
      </c>
      <c r="B776" s="8" t="s">
        <v>3224</v>
      </c>
      <c r="C776" s="11">
        <v>1</v>
      </c>
      <c r="D776" s="68" t="s">
        <v>1715</v>
      </c>
      <c r="E776" s="9" t="s">
        <v>2925</v>
      </c>
      <c r="F776" s="22" t="s">
        <v>1949</v>
      </c>
      <c r="G776" s="22"/>
      <c r="H776" s="34" t="s">
        <v>1950</v>
      </c>
      <c r="I776" s="46">
        <v>1977</v>
      </c>
      <c r="J776" s="21" t="s">
        <v>9</v>
      </c>
      <c r="K776" s="23" t="s">
        <v>332</v>
      </c>
      <c r="L776" s="23"/>
      <c r="M776" s="24"/>
      <c r="N776" s="24" t="s">
        <v>1951</v>
      </c>
      <c r="O776" s="37" t="s">
        <v>919</v>
      </c>
    </row>
    <row r="777" spans="1:16" ht="47.25" x14ac:dyDescent="0.25">
      <c r="B777" s="11" t="s">
        <v>1364</v>
      </c>
      <c r="C777" s="59"/>
      <c r="D777" s="60"/>
      <c r="E777" s="12" t="str">
        <f>""&amp;LEFT(F777,3)&amp;""&amp;I777&amp;"_"&amp;N777&amp;""</f>
        <v>Mar1994_1-11</v>
      </c>
      <c r="F777" s="39" t="s">
        <v>4676</v>
      </c>
      <c r="G777" s="81" t="s">
        <v>4677</v>
      </c>
      <c r="H777" s="89" t="s">
        <v>4678</v>
      </c>
      <c r="I777" s="61">
        <v>1994</v>
      </c>
      <c r="J777" s="21" t="s">
        <v>1366</v>
      </c>
      <c r="K777" s="62" t="s">
        <v>4617</v>
      </c>
      <c r="L777" s="62">
        <v>47</v>
      </c>
      <c r="M777" s="63"/>
      <c r="N777" s="63" t="s">
        <v>555</v>
      </c>
      <c r="P777" s="44" t="str">
        <f>CONCATENATE(F777,", ",G777,". (", I777, "). ", H777,". ",K777," ",L777," (",M777,") ",N777,"     ",E777)</f>
        <v>Marba, Nuria, Margarita E. Gallegos, Carlos M. Duarte, et al. (1994). Vertical growth of Thalassia testudinum: seasonal and interannual variability. Aqu. Bot. 47 () 1-11     Mar1994_1-11</v>
      </c>
    </row>
    <row r="778" spans="1:16" ht="63" x14ac:dyDescent="0.25">
      <c r="B778" s="11" t="s">
        <v>1364</v>
      </c>
      <c r="C778" s="59"/>
      <c r="D778" s="60"/>
      <c r="E778" s="12" t="str">
        <f>""&amp;LEFT(F778,3)&amp;""&amp;I778&amp;"_"&amp;N778&amp;""</f>
        <v>Mar1996_203-215</v>
      </c>
      <c r="F778" s="39" t="s">
        <v>4676</v>
      </c>
      <c r="G778" s="81" t="s">
        <v>4680</v>
      </c>
      <c r="H778" s="89" t="s">
        <v>4679</v>
      </c>
      <c r="I778" s="61">
        <v>1996</v>
      </c>
      <c r="J778" s="21" t="s">
        <v>1366</v>
      </c>
      <c r="K778" s="62" t="s">
        <v>33</v>
      </c>
      <c r="L778" s="62">
        <v>133</v>
      </c>
      <c r="M778" s="63"/>
      <c r="N778" s="63" t="s">
        <v>4681</v>
      </c>
      <c r="O778" s="70" t="s">
        <v>4682</v>
      </c>
      <c r="P778" s="44" t="str">
        <f>CONCATENATE(F778,", ",G778,". (", I778, "). ", H778,". ",K778," ",L778," (",M778,") ",N778,"     ",E778)</f>
        <v>Marba, Nuria, Carlos M. Duarte. (1996). Growth patterns of Western Mediterranean seagrasses: species-specific responses to seasonal forcing. Mar. Eco. Progress Series 133 () 203-215     Mar1996_203-215</v>
      </c>
    </row>
    <row r="779" spans="1:16" ht="47.25" x14ac:dyDescent="0.25">
      <c r="B779" s="11" t="s">
        <v>1364</v>
      </c>
      <c r="C779" s="59"/>
      <c r="D779" s="60"/>
      <c r="E779" s="12" t="str">
        <f>""&amp;LEFT(F779,3)&amp;""&amp;I779&amp;"_"&amp;N779&amp;""</f>
        <v>Mar2008_647-655</v>
      </c>
      <c r="F779" s="39" t="s">
        <v>4683</v>
      </c>
      <c r="G779" s="81" t="s">
        <v>4684</v>
      </c>
      <c r="H779" s="89" t="s">
        <v>4685</v>
      </c>
      <c r="I779" s="61">
        <v>2008</v>
      </c>
      <c r="J779" s="21" t="s">
        <v>1366</v>
      </c>
      <c r="K779" s="62" t="s">
        <v>4686</v>
      </c>
      <c r="L779" s="62">
        <v>22</v>
      </c>
      <c r="M779" s="63" t="s">
        <v>229</v>
      </c>
      <c r="N779" s="63" t="s">
        <v>4687</v>
      </c>
      <c r="O779" s="70" t="s">
        <v>4688</v>
      </c>
      <c r="P779" s="44" t="str">
        <f>CONCATENATE(F779,", ",G779,". (", I779, "). ", H779,". ",K779," ",L779," (",M779,") ",N779,"     ",E779)</f>
        <v>Marsh, David M., Peter C. Trenham. (2008). Current Trends in Plant and Animal Population Monitoring. Cons. Bio. 22 (3) 647-655     Mar2008_647-655</v>
      </c>
    </row>
    <row r="780" spans="1:16" ht="47.25" x14ac:dyDescent="0.25">
      <c r="A780" s="11" t="s">
        <v>1364</v>
      </c>
      <c r="B780" s="11" t="s">
        <v>3224</v>
      </c>
      <c r="C780" s="60">
        <v>1</v>
      </c>
      <c r="D780" s="68" t="s">
        <v>1718</v>
      </c>
      <c r="E780" s="12" t="s">
        <v>2926</v>
      </c>
      <c r="F780" s="14" t="s">
        <v>468</v>
      </c>
      <c r="G780" s="14" t="s">
        <v>8</v>
      </c>
      <c r="H780" s="34" t="s">
        <v>4810</v>
      </c>
      <c r="I780" s="47">
        <v>2009</v>
      </c>
      <c r="J780" s="21" t="s">
        <v>1366</v>
      </c>
      <c r="K780" s="13" t="s">
        <v>469</v>
      </c>
      <c r="L780" s="13">
        <v>72</v>
      </c>
      <c r="M780" s="15"/>
      <c r="N780" s="15" t="s">
        <v>470</v>
      </c>
      <c r="P780" s="44" t="str">
        <f>CONCATENATE(F780,", ",G780,". (", I780, "). ", H780,". ",K780," ",L780," (",M780,") ",N780,"     ",E780)</f>
        <v>Markwith, Scott H., et al. (2009). Icthyochory, closure of the Suwanee Strait, and population divergence in Hymenocallis coronaria. Florida Scientist 72 () 28-36     Mar2009_28-36</v>
      </c>
    </row>
    <row r="781" spans="1:16" ht="31.5" x14ac:dyDescent="0.25">
      <c r="B781" s="11" t="s">
        <v>1364</v>
      </c>
      <c r="C781" s="59"/>
      <c r="D781" s="60"/>
      <c r="E781" s="12" t="str">
        <f>""&amp;LEFT(F781,3)&amp;""&amp;I781&amp;"_"&amp;N781&amp;""</f>
        <v>Mas2005_1-18</v>
      </c>
      <c r="F781" s="39" t="s">
        <v>4391</v>
      </c>
      <c r="G781" s="43"/>
      <c r="H781" s="89" t="s">
        <v>4392</v>
      </c>
      <c r="I781" s="61">
        <v>2005</v>
      </c>
      <c r="J781" s="21" t="s">
        <v>1508</v>
      </c>
      <c r="K781" s="62" t="s">
        <v>4384</v>
      </c>
      <c r="L781" s="62"/>
      <c r="M781" s="63"/>
      <c r="N781" s="63" t="s">
        <v>1418</v>
      </c>
      <c r="O781" s="70" t="s">
        <v>4393</v>
      </c>
    </row>
    <row r="782" spans="1:16" ht="47.25" x14ac:dyDescent="0.25">
      <c r="B782" s="11" t="s">
        <v>1364</v>
      </c>
      <c r="C782" s="59"/>
      <c r="D782" s="60"/>
      <c r="E782" s="12" t="str">
        <f>""&amp;LEFT(F782,3)&amp;""&amp;I782&amp;"_"&amp;N782&amp;""</f>
        <v>Mas2014_23-31</v>
      </c>
      <c r="F782" s="39" t="s">
        <v>4690</v>
      </c>
      <c r="G782" s="81" t="s">
        <v>4691</v>
      </c>
      <c r="H782" s="89" t="s">
        <v>4689</v>
      </c>
      <c r="I782" s="61">
        <v>2014</v>
      </c>
      <c r="J782" s="21" t="s">
        <v>1366</v>
      </c>
      <c r="K782" s="62" t="s">
        <v>4490</v>
      </c>
      <c r="L782" s="62">
        <v>142</v>
      </c>
      <c r="M782" s="63"/>
      <c r="N782" s="63" t="s">
        <v>4692</v>
      </c>
      <c r="O782" s="70" t="s">
        <v>4693</v>
      </c>
      <c r="P782" s="44" t="str">
        <f>CONCATENATE(F782,", ",G782,". (", I782, "). ", H782,". ",K782," ",L782," (",M782,") ",N782,"     ",E782)</f>
        <v>Mascaro, O., J. Romero, M. Perez. (2014). Seasonal uncoupling of demographic processes in a marine clonal plant. Estuarine and Coastal Mar. Sci. 142 () 23-31     Mas2014_23-31</v>
      </c>
    </row>
    <row r="783" spans="1:16" ht="31.5" x14ac:dyDescent="0.25">
      <c r="A783" s="8" t="s">
        <v>1665</v>
      </c>
      <c r="B783" s="8" t="s">
        <v>1364</v>
      </c>
      <c r="C783" s="8">
        <v>1</v>
      </c>
      <c r="D783" s="68" t="s">
        <v>1715</v>
      </c>
      <c r="E783" s="9" t="s">
        <v>2927</v>
      </c>
      <c r="F783" s="22" t="s">
        <v>1696</v>
      </c>
      <c r="G783" s="22" t="s">
        <v>1697</v>
      </c>
      <c r="H783" s="89" t="s">
        <v>1698</v>
      </c>
      <c r="I783" s="46">
        <v>1997</v>
      </c>
      <c r="J783" s="21" t="s">
        <v>2381</v>
      </c>
      <c r="K783" s="23" t="s">
        <v>1345</v>
      </c>
      <c r="L783" s="23"/>
      <c r="M783" s="24"/>
      <c r="N783" s="24" t="s">
        <v>1699</v>
      </c>
      <c r="O783" s="37" t="s">
        <v>1212</v>
      </c>
    </row>
    <row r="784" spans="1:16" ht="78.75" x14ac:dyDescent="0.25">
      <c r="A784" s="8"/>
      <c r="B784" s="8" t="s">
        <v>1364</v>
      </c>
      <c r="C784" s="59"/>
      <c r="D784" s="68"/>
      <c r="E784" s="9" t="s">
        <v>2928</v>
      </c>
      <c r="F784" s="22" t="s">
        <v>2269</v>
      </c>
      <c r="G784" s="22" t="s">
        <v>2270</v>
      </c>
      <c r="H784" s="89" t="s">
        <v>2271</v>
      </c>
      <c r="I784" s="46">
        <v>1999</v>
      </c>
      <c r="J784" s="21" t="s">
        <v>1366</v>
      </c>
      <c r="K784" s="23" t="s">
        <v>47</v>
      </c>
      <c r="L784" s="23">
        <v>22</v>
      </c>
      <c r="M784" s="24" t="s">
        <v>242</v>
      </c>
      <c r="N784" s="24" t="s">
        <v>2272</v>
      </c>
      <c r="O784" s="37" t="s">
        <v>1212</v>
      </c>
      <c r="P784" s="44" t="str">
        <f>CONCATENATE(F784,", ",G784,". (", I784, "). ", H784,". ",K784," ",L784," (",M784,") ",N784,"     ",E784)</f>
        <v>Matheson, Richard E., Susan M. Sogard, Kimberly A. Bjorgo. (1999). Changes in seagrass-associated fish and crustacean communities on Florida Bay mud banks: The effects of recent ecosystem changes. Estuaries 22 (2b) 534-551     Mat1999_534-551</v>
      </c>
    </row>
    <row r="785" spans="1:16" ht="47.25" x14ac:dyDescent="0.25">
      <c r="A785" s="8" t="s">
        <v>1665</v>
      </c>
      <c r="B785" s="8" t="s">
        <v>1665</v>
      </c>
      <c r="C785" s="59">
        <v>1</v>
      </c>
      <c r="D785" s="68" t="s">
        <v>1718</v>
      </c>
      <c r="E785" s="9" t="s">
        <v>2929</v>
      </c>
      <c r="F785" s="22" t="s">
        <v>2273</v>
      </c>
      <c r="G785" s="22" t="s">
        <v>8</v>
      </c>
      <c r="H785" s="89" t="s">
        <v>1221</v>
      </c>
      <c r="I785" s="46">
        <v>1997</v>
      </c>
      <c r="J785" s="21" t="s">
        <v>1366</v>
      </c>
      <c r="K785" s="23" t="s">
        <v>47</v>
      </c>
      <c r="L785" s="23">
        <v>20</v>
      </c>
      <c r="M785" s="24">
        <v>2</v>
      </c>
      <c r="N785" s="24" t="s">
        <v>1690</v>
      </c>
      <c r="O785" s="37" t="s">
        <v>1220</v>
      </c>
      <c r="P785" s="44" t="str">
        <f>CONCATENATE(F785,", ",G785,". (", I785, "). ", H785,". ",K785," ",L785," (",M785,") ",N785,"     ",E785)</f>
        <v>Maxted, J.R., et al. (1997). The Ecological Condition of Dead-End Canals of the Delaware and Maryland Coastal Bays. Estuaries 20 (2) 319-327     Max1997_319-327</v>
      </c>
    </row>
    <row r="786" spans="1:16" ht="47.25" x14ac:dyDescent="0.25">
      <c r="B786" s="11" t="s">
        <v>1364</v>
      </c>
      <c r="C786" s="59"/>
      <c r="D786" s="60"/>
      <c r="E786" s="12" t="str">
        <f>""&amp;LEFT(F786,3)&amp;""&amp;I786&amp;"_"&amp;N786&amp;""</f>
        <v>May2017_1-38</v>
      </c>
      <c r="F786" s="39" t="s">
        <v>4976</v>
      </c>
      <c r="G786" s="81" t="s">
        <v>8</v>
      </c>
      <c r="H786" s="89" t="s">
        <v>4977</v>
      </c>
      <c r="I786" s="61">
        <v>2017</v>
      </c>
      <c r="J786" s="21" t="s">
        <v>1366</v>
      </c>
      <c r="K786" s="62" t="s">
        <v>4978</v>
      </c>
      <c r="L786" s="62"/>
      <c r="M786" s="63"/>
      <c r="N786" s="63" t="s">
        <v>1499</v>
      </c>
      <c r="O786" s="70" t="s">
        <v>4980</v>
      </c>
      <c r="P786" s="44" t="s">
        <v>4979</v>
      </c>
    </row>
    <row r="787" spans="1:16" ht="78.75" x14ac:dyDescent="0.25">
      <c r="B787" s="11" t="s">
        <v>1364</v>
      </c>
      <c r="C787" s="59"/>
      <c r="D787" s="60"/>
      <c r="E787" s="12" t="str">
        <f>""&amp;LEFT(F787,3)&amp;""&amp;I787&amp;"_"&amp;N787&amp;""</f>
        <v>Maz2001_93-102</v>
      </c>
      <c r="F787" s="39" t="s">
        <v>4308</v>
      </c>
      <c r="G787" s="81" t="s">
        <v>4309</v>
      </c>
      <c r="H787" s="89" t="s">
        <v>4933</v>
      </c>
      <c r="I787" s="61">
        <v>2001</v>
      </c>
      <c r="J787" s="21" t="s">
        <v>1366</v>
      </c>
      <c r="K787" s="62" t="s">
        <v>33</v>
      </c>
      <c r="L787" s="62">
        <v>214</v>
      </c>
      <c r="M787" s="63"/>
      <c r="N787" s="63" t="s">
        <v>4310</v>
      </c>
      <c r="O787" s="70" t="s">
        <v>4496</v>
      </c>
      <c r="P787" s="44" t="str">
        <f>CONCATENATE(F787,", ",G787,". (", I787, "). ", H787,". ",K787," ",L787," (",M787,") ",N787,"     ",E787)</f>
        <v>Mazouni, N., J.C. Gaertner, J.M. Deslous-Paoli. (2001). Composition of biofouling communities on suspended oyster cultures: an in situ study of their interactions with the water column. Mar. Eco. Progress Series 214 () 93-102     Maz2001_93-102</v>
      </c>
    </row>
    <row r="788" spans="1:16" ht="47.25" x14ac:dyDescent="0.25">
      <c r="B788" s="11" t="s">
        <v>3224</v>
      </c>
      <c r="C788" s="59"/>
      <c r="D788" s="60"/>
      <c r="E788" s="12" t="str">
        <f>""&amp;LEFT(F788,3)&amp;""&amp;I788&amp;"_"&amp;N788&amp;""</f>
        <v>Maz2015_4993-5003</v>
      </c>
      <c r="F788" s="39" t="s">
        <v>4835</v>
      </c>
      <c r="G788" s="81" t="s">
        <v>4836</v>
      </c>
      <c r="H788" s="34" t="s">
        <v>4834</v>
      </c>
      <c r="I788" s="61">
        <v>2015</v>
      </c>
      <c r="J788" s="21" t="s">
        <v>1366</v>
      </c>
      <c r="K788" s="62" t="s">
        <v>4837</v>
      </c>
      <c r="L788" s="62">
        <v>12</v>
      </c>
      <c r="M788" s="63"/>
      <c r="N788" s="63" t="s">
        <v>4838</v>
      </c>
      <c r="P788" s="44" t="str">
        <f>CONCATENATE(F788,", ",G788,". (", I788, "). ", H788,". ",K788," ",L788," (",M788,") ",N788,"     ",E788)</f>
        <v>Mazarrasa, I., James W. Fourqurean, Carlos M. Duarte, et al. (2015). Seagrass meadows as a globally significant carbonate reservoir. Bio. Geo. Sci. 12 () 4993-5003     Maz2015_4993-5003</v>
      </c>
    </row>
    <row r="789" spans="1:16" ht="63" x14ac:dyDescent="0.25">
      <c r="A789" s="11" t="s">
        <v>1364</v>
      </c>
      <c r="B789" s="11" t="s">
        <v>3224</v>
      </c>
      <c r="C789" s="59">
        <v>1</v>
      </c>
      <c r="D789" s="68" t="s">
        <v>1718</v>
      </c>
      <c r="E789" s="12" t="s">
        <v>2930</v>
      </c>
      <c r="F789" s="39" t="s">
        <v>2323</v>
      </c>
      <c r="G789" s="40" t="s">
        <v>2324</v>
      </c>
      <c r="H789" s="34" t="s">
        <v>2325</v>
      </c>
      <c r="I789" s="47">
        <v>2011</v>
      </c>
      <c r="J789" s="21" t="s">
        <v>1366</v>
      </c>
      <c r="K789" s="1" t="s">
        <v>469</v>
      </c>
      <c r="L789" s="13">
        <v>74</v>
      </c>
      <c r="M789" s="41" t="s">
        <v>229</v>
      </c>
      <c r="N789" s="41" t="s">
        <v>2326</v>
      </c>
      <c r="P789" s="44" t="str">
        <f>CONCATENATE(F789,", ",G789,". (", I789, "). ", H789,". ",K789," ",L789," (",M789,") ",N789,"     ",E789)</f>
        <v>McBride, Richard S., Richard E. Matheson. (2011). Florida's diadromous fishes: Biology, ecology, conservation, and management. Florida Scientist 74 (3) 187-213     McB2011_187-213</v>
      </c>
    </row>
    <row r="790" spans="1:16" ht="63" x14ac:dyDescent="0.25">
      <c r="A790" s="11" t="s">
        <v>1364</v>
      </c>
      <c r="B790" s="11" t="s">
        <v>3224</v>
      </c>
      <c r="C790" s="59">
        <v>1</v>
      </c>
      <c r="D790" s="60" t="s">
        <v>3604</v>
      </c>
      <c r="E790" s="12" t="str">
        <f>""&amp;LEFT(F790,3)&amp;""&amp;I790&amp;"_"&amp;N790&amp;""</f>
        <v>McC1981_448</v>
      </c>
      <c r="F790" s="39" t="s">
        <v>3605</v>
      </c>
      <c r="G790" s="40" t="s">
        <v>3606</v>
      </c>
      <c r="H790" s="34" t="s">
        <v>3607</v>
      </c>
      <c r="I790" s="61">
        <v>1981</v>
      </c>
      <c r="J790" s="21" t="s">
        <v>1498</v>
      </c>
      <c r="K790" s="1" t="s">
        <v>3608</v>
      </c>
      <c r="L790" s="62"/>
      <c r="M790" s="63"/>
      <c r="N790" s="41" t="s">
        <v>3609</v>
      </c>
      <c r="P790" s="44" t="str">
        <f>CONCATENATE(F790,", ",G790,". (", I790, "). ", H790,". ",K790," ",L790," (",M790,") ",N790,"     ",E790)</f>
        <v>McCafferty, W. Patrick, Arwin V. Provonsha. (1981). Aquatic Entomology- The fisherman's and ecologist's illustrated guide to insects and their relatives . Jones and Bartlett  () 448     McC1981_448</v>
      </c>
    </row>
    <row r="791" spans="1:16" ht="31.5" x14ac:dyDescent="0.25">
      <c r="A791" s="8" t="s">
        <v>1364</v>
      </c>
      <c r="B791" s="8" t="s">
        <v>1364</v>
      </c>
      <c r="C791" s="11">
        <v>1</v>
      </c>
      <c r="D791" s="68" t="s">
        <v>1715</v>
      </c>
      <c r="E791" s="9" t="s">
        <v>2931</v>
      </c>
      <c r="F791" s="22" t="s">
        <v>1313</v>
      </c>
      <c r="G791" s="22" t="s">
        <v>8</v>
      </c>
      <c r="H791" s="89" t="s">
        <v>2081</v>
      </c>
      <c r="I791" s="46">
        <v>1996</v>
      </c>
      <c r="J791" s="21" t="s">
        <v>9</v>
      </c>
      <c r="K791" s="23" t="s">
        <v>1355</v>
      </c>
      <c r="L791" s="23"/>
      <c r="M791" s="24"/>
      <c r="N791" s="24" t="s">
        <v>2080</v>
      </c>
      <c r="O791" s="37" t="s">
        <v>813</v>
      </c>
    </row>
    <row r="792" spans="1:16" ht="78.75" x14ac:dyDescent="0.25">
      <c r="B792" s="11" t="s">
        <v>1364</v>
      </c>
      <c r="C792" s="59"/>
      <c r="D792" s="60"/>
      <c r="E792" s="12" t="str">
        <f>""&amp;LEFT(F792,3)&amp;""&amp;I792&amp;"_"&amp;N792&amp;""</f>
        <v>McC1997_930-937</v>
      </c>
      <c r="F792" s="39" t="s">
        <v>281</v>
      </c>
      <c r="G792" s="81" t="s">
        <v>5088</v>
      </c>
      <c r="H792" s="89" t="s">
        <v>5089</v>
      </c>
      <c r="I792" s="61">
        <v>1997</v>
      </c>
      <c r="J792" s="21" t="s">
        <v>1366</v>
      </c>
      <c r="K792" s="62" t="s">
        <v>22</v>
      </c>
      <c r="L792" s="62">
        <v>42</v>
      </c>
      <c r="M792" s="63" t="s">
        <v>246</v>
      </c>
      <c r="N792" s="63" t="s">
        <v>5090</v>
      </c>
      <c r="O792" s="70" t="s">
        <v>5091</v>
      </c>
      <c r="P792" s="44" t="str">
        <f>CONCATENATE(F792,", ",G792,". (", I792, "). ", H792,". ",K792," ",L792," (",M792,") ",N792,"     ",E792)</f>
        <v>McClelland, James W., Ivan Valiela, Robert H. Michener. (1997). Nitrogen-stable isotope signatures in estuarine food webs: A record of increasing urbanization in coastal watersheds. Limnology and Oceanography 42 (5) 930-937     McC1997_930-937</v>
      </c>
    </row>
    <row r="793" spans="1:16" ht="47.25" x14ac:dyDescent="0.25">
      <c r="B793" s="11" t="s">
        <v>1364</v>
      </c>
      <c r="C793" s="60"/>
      <c r="D793" s="68"/>
      <c r="E793" s="12" t="s">
        <v>2932</v>
      </c>
      <c r="F793" s="14" t="s">
        <v>281</v>
      </c>
      <c r="G793" s="14" t="s">
        <v>282</v>
      </c>
      <c r="H793" s="89" t="s">
        <v>283</v>
      </c>
      <c r="I793" s="47">
        <v>1998</v>
      </c>
      <c r="J793" s="21" t="s">
        <v>1366</v>
      </c>
      <c r="K793" s="13" t="s">
        <v>22</v>
      </c>
      <c r="L793" s="13">
        <v>43</v>
      </c>
      <c r="M793" s="15" t="s">
        <v>214</v>
      </c>
      <c r="N793" s="15" t="s">
        <v>284</v>
      </c>
      <c r="P793" s="44" t="str">
        <f>CONCATENATE(F793,", ",G793,". (", I793, "). ", H793,". ",K793," ",L793," (",M793,") ",N793,"     ",E793)</f>
        <v>McClelland, James W., Ivan Valiela. (1998). Linking nitrogen in estuarine producers to land-derived sources. Limnology and Oceanography 43 (4) 577-585     McC1998_577-585</v>
      </c>
    </row>
    <row r="794" spans="1:16" ht="63" x14ac:dyDescent="0.25">
      <c r="B794" s="11" t="s">
        <v>1364</v>
      </c>
      <c r="C794" s="60"/>
      <c r="D794" s="68"/>
      <c r="E794" s="12" t="s">
        <v>2933</v>
      </c>
      <c r="F794" s="14" t="s">
        <v>285</v>
      </c>
      <c r="G794" s="14"/>
      <c r="H794" s="89" t="s">
        <v>286</v>
      </c>
      <c r="I794" s="47">
        <v>1999</v>
      </c>
      <c r="J794" s="21" t="s">
        <v>1366</v>
      </c>
      <c r="K794" s="13" t="s">
        <v>52</v>
      </c>
      <c r="L794" s="13">
        <v>18</v>
      </c>
      <c r="M794" s="15"/>
      <c r="N794" s="15" t="s">
        <v>287</v>
      </c>
      <c r="P794" s="44" t="str">
        <f>CONCATENATE(F794,", ",G794,". (", I794, "). ", H794,". ",K794," ",L794," (",M794,") ",N794,"     ",E794)</f>
        <v>McCook, L.J., . (1999). Macroalgae, nutrients and phase shifts on coral reefs: scientific issues and management consequences for the Great Barrier Reef. Coral Reefs 18 () 357-367     McC1999_357-367</v>
      </c>
    </row>
    <row r="795" spans="1:16" ht="31.5" x14ac:dyDescent="0.25">
      <c r="B795" s="11" t="s">
        <v>1364</v>
      </c>
      <c r="C795" s="59"/>
      <c r="D795" s="60"/>
      <c r="E795" s="12" t="str">
        <f>""&amp;LEFT(F795,3)&amp;""&amp;I795&amp;"_"&amp;N795&amp;""</f>
        <v>McD2009_1-317</v>
      </c>
      <c r="F795" s="39" t="s">
        <v>4477</v>
      </c>
      <c r="G795" s="43"/>
      <c r="H795" s="89" t="s">
        <v>4478</v>
      </c>
      <c r="I795" s="61">
        <v>2009</v>
      </c>
      <c r="J795" s="21" t="s">
        <v>1498</v>
      </c>
      <c r="K795" s="62" t="s">
        <v>4479</v>
      </c>
      <c r="L795" s="62"/>
      <c r="M795" s="63"/>
      <c r="N795" s="63" t="s">
        <v>4480</v>
      </c>
      <c r="P795" s="44" t="str">
        <f>CONCATENATE(F795,", ",G795,". (", I795, "). ", H795,". ",K795," ",L795," (",M795,") ",N795,"     ",E795)</f>
        <v>McDonald, John H., . (2009). Handbook of Biological Statistics. UD  () 1-317     McD2009_1-317</v>
      </c>
    </row>
    <row r="796" spans="1:16" ht="78.75" x14ac:dyDescent="0.25">
      <c r="B796" s="11" t="s">
        <v>3224</v>
      </c>
      <c r="C796" s="59"/>
      <c r="D796" s="60"/>
      <c r="E796" s="12" t="str">
        <f>""&amp;LEFT(F796,3)&amp;""&amp;I796&amp;"_"&amp;N796&amp;""</f>
        <v>McD2016_87-96</v>
      </c>
      <c r="F796" s="39" t="s">
        <v>4840</v>
      </c>
      <c r="G796" s="81" t="s">
        <v>4841</v>
      </c>
      <c r="H796" s="34" t="s">
        <v>4839</v>
      </c>
      <c r="I796" s="61">
        <v>2016</v>
      </c>
      <c r="J796" s="21" t="s">
        <v>1366</v>
      </c>
      <c r="K796" s="62" t="s">
        <v>29</v>
      </c>
      <c r="L796" s="62">
        <v>134</v>
      </c>
      <c r="M796" s="63"/>
      <c r="N796" s="63" t="s">
        <v>4842</v>
      </c>
      <c r="O796" s="70" t="s">
        <v>4843</v>
      </c>
      <c r="P796" s="44" t="str">
        <f>CONCATENATE(F796,", ",G796,". (", I796, "). ", H796,". ",K796," ",L796," (",M796,") ",N796,"     ",E796)</f>
        <v>McDonald, Ashley M., Kenneth L. Heck, James W. Fourquarean, Kenneth H. Dutton, et. (2016). Seagrass growth, reproductive, and morphological plasticity across environmental gradients over a large spatial scale. Aquatic Botany 134 () 87-96     McD2016_87-96</v>
      </c>
    </row>
    <row r="797" spans="1:16" ht="31.5" x14ac:dyDescent="0.25">
      <c r="A797" s="8" t="s">
        <v>1364</v>
      </c>
      <c r="B797" s="8" t="s">
        <v>3224</v>
      </c>
      <c r="C797" s="8">
        <v>1</v>
      </c>
      <c r="D797" s="68" t="s">
        <v>1715</v>
      </c>
      <c r="E797" s="9" t="s">
        <v>2934</v>
      </c>
      <c r="F797" s="22" t="s">
        <v>1295</v>
      </c>
      <c r="G797" s="22" t="s">
        <v>8</v>
      </c>
      <c r="H797" s="34" t="s">
        <v>1103</v>
      </c>
      <c r="I797" s="46">
        <v>1984</v>
      </c>
      <c r="J797" s="21" t="s">
        <v>9</v>
      </c>
      <c r="K797" s="23" t="s">
        <v>798</v>
      </c>
      <c r="L797" s="23"/>
      <c r="M797" s="24"/>
      <c r="N797" s="24" t="s">
        <v>1719</v>
      </c>
      <c r="O797" s="37" t="s">
        <v>1102</v>
      </c>
    </row>
    <row r="798" spans="1:16" ht="47.25" x14ac:dyDescent="0.25">
      <c r="B798" s="11" t="s">
        <v>1364</v>
      </c>
      <c r="C798" s="60"/>
      <c r="D798" s="68"/>
      <c r="E798" s="12" t="s">
        <v>2935</v>
      </c>
      <c r="F798" s="14" t="s">
        <v>288</v>
      </c>
      <c r="G798" s="14" t="s">
        <v>8</v>
      </c>
      <c r="H798" s="89" t="s">
        <v>289</v>
      </c>
      <c r="I798" s="47">
        <v>1997</v>
      </c>
      <c r="J798" s="21" t="s">
        <v>1366</v>
      </c>
      <c r="K798" s="13" t="s">
        <v>29</v>
      </c>
      <c r="L798" s="13">
        <v>59</v>
      </c>
      <c r="M798" s="15"/>
      <c r="N798" s="15" t="s">
        <v>290</v>
      </c>
      <c r="P798" s="44" t="str">
        <f>CONCATENATE(F798,", ",G798,". (", I798, "). ", H798,". ",K798," ",L798," (",M798,") ",N798,"     ",E798)</f>
        <v>McGlathery, Karen J., et al. (1997). Patterns of ammonium uptake within dense mats of the filamentous macroalga Chaetomorpha linum. Aquatic Botany 59 () 99-115     McG1997_99-115</v>
      </c>
    </row>
    <row r="799" spans="1:16" ht="47.25" x14ac:dyDescent="0.25">
      <c r="B799" s="11" t="s">
        <v>1364</v>
      </c>
      <c r="C799" s="60"/>
      <c r="D799" s="68"/>
      <c r="E799" s="12" t="s">
        <v>2936</v>
      </c>
      <c r="F799" s="14" t="s">
        <v>288</v>
      </c>
      <c r="G799" s="14"/>
      <c r="H799" s="89" t="s">
        <v>291</v>
      </c>
      <c r="I799" s="47">
        <v>2001</v>
      </c>
      <c r="J799" s="21" t="s">
        <v>1366</v>
      </c>
      <c r="K799" s="13" t="s">
        <v>85</v>
      </c>
      <c r="L799" s="13">
        <v>37</v>
      </c>
      <c r="M799" s="15"/>
      <c r="N799" s="15" t="s">
        <v>292</v>
      </c>
      <c r="P799" s="44" t="str">
        <f>CONCATENATE(F799,", ",G799,". (", I799, "). ", H799,". ",K799," ",L799," (",M799,") ",N799,"     ",E799)</f>
        <v>McGlathery, Karen J., . (2001). Macroalgal blloms contribute to the decline of seagrass in nutrient-enriched coastal waters. J. Phycology 37 () 453-456     McG2001_453-456</v>
      </c>
    </row>
    <row r="800" spans="1:16" ht="63" x14ac:dyDescent="0.25">
      <c r="B800" s="11" t="s">
        <v>1364</v>
      </c>
      <c r="C800" s="59"/>
      <c r="D800" s="60"/>
      <c r="E800" s="12" t="str">
        <f>""&amp;LEFT(F800,3)&amp;""&amp;I800&amp;"_"&amp;N800&amp;""</f>
        <v>McG2012_209-221</v>
      </c>
      <c r="F800" s="39" t="s">
        <v>288</v>
      </c>
      <c r="G800" s="81" t="s">
        <v>4694</v>
      </c>
      <c r="H800" s="89" t="s">
        <v>4695</v>
      </c>
      <c r="I800" s="61">
        <v>2012</v>
      </c>
      <c r="J800" s="21" t="s">
        <v>1366</v>
      </c>
      <c r="K800" s="62" t="s">
        <v>33</v>
      </c>
      <c r="L800" s="62">
        <v>448</v>
      </c>
      <c r="M800" s="63"/>
      <c r="N800" s="63" t="s">
        <v>4696</v>
      </c>
      <c r="O800" s="70" t="s">
        <v>4697</v>
      </c>
      <c r="P800" s="44" t="str">
        <f>CONCATENATE(F800,", ",G800,". (", I800, "). ", H800,". ",K800," ",L800," (",M800,") ",N800,"     ",E800)</f>
        <v>McGlathery, Karen J., Robert J. Orth, et al. (2012). Recovery trajectories during state change from bare sediment to eelgrass dominance. Mar. Eco. Progress Series 448 () 209-221     McG2012_209-221</v>
      </c>
    </row>
    <row r="801" spans="1:16" ht="47.25" x14ac:dyDescent="0.25">
      <c r="B801" s="11" t="s">
        <v>1364</v>
      </c>
      <c r="C801" s="59"/>
      <c r="D801" s="60"/>
      <c r="E801" s="12" t="str">
        <f>""&amp;LEFT(F801,3)&amp;""&amp;I801&amp;"_"&amp;N801&amp;""</f>
        <v>McK2003_46pp</v>
      </c>
      <c r="F801" s="39" t="s">
        <v>5128</v>
      </c>
      <c r="G801" s="43"/>
      <c r="H801" s="89" t="s">
        <v>5129</v>
      </c>
      <c r="I801" s="61">
        <v>2003</v>
      </c>
      <c r="J801" s="21" t="s">
        <v>2381</v>
      </c>
      <c r="K801" s="62" t="s">
        <v>5130</v>
      </c>
      <c r="L801" s="62"/>
      <c r="M801" s="63"/>
      <c r="N801" s="63" t="s">
        <v>5131</v>
      </c>
      <c r="P801" s="44" t="str">
        <f>CONCATENATE(F801,", ",G801,". (", I801, "). ", H801,". ",K801," ",L801," (",M801,") ",N801,"     ",E801)</f>
        <v>McKenzie, L.J., . (2003). Guidelines for the rapid assessment and mapping of tropical seagrass habitats. Seagrass Watch  () 46pp     McK2003_46pp</v>
      </c>
    </row>
    <row r="802" spans="1:16" ht="63" x14ac:dyDescent="0.25">
      <c r="B802" s="11" t="s">
        <v>1364</v>
      </c>
      <c r="C802" s="59"/>
      <c r="D802" s="60"/>
      <c r="E802" s="12" t="str">
        <f>""&amp;LEFT(F802,3)&amp;""&amp;I802&amp;"_"&amp;N802&amp;""</f>
        <v>Mcl2011_552-560</v>
      </c>
      <c r="F802" s="39" t="s">
        <v>5122</v>
      </c>
      <c r="G802" s="81" t="s">
        <v>8</v>
      </c>
      <c r="H802" s="89" t="s">
        <v>5123</v>
      </c>
      <c r="I802" s="61">
        <v>2011</v>
      </c>
      <c r="J802" s="21" t="s">
        <v>1366</v>
      </c>
      <c r="K802" s="62" t="s">
        <v>5124</v>
      </c>
      <c r="L802" s="62">
        <v>9</v>
      </c>
      <c r="M802" s="63" t="s">
        <v>4507</v>
      </c>
      <c r="N802" s="63" t="s">
        <v>5125</v>
      </c>
      <c r="P802" s="44" t="str">
        <f>CONCATENATE(F802,", ",G802,". (", I802, "). ", H802,". ",K802," ",L802," (",M802,") ",N802,"     ",E802)</f>
        <v>Mcleod, Elizabeth, et al. (2011). A blueprint for blue carbon: toward an improved understanding of the role of vegetated coastal habitats in sequestering CO2. Front. Ecol Environ 9 (10) 552-560     Mcl2011_552-560</v>
      </c>
    </row>
    <row r="803" spans="1:16" ht="47.25" x14ac:dyDescent="0.25">
      <c r="A803" s="11" t="s">
        <v>1364</v>
      </c>
      <c r="B803" s="11" t="s">
        <v>3224</v>
      </c>
      <c r="C803" s="60">
        <v>1</v>
      </c>
      <c r="D803" s="68" t="s">
        <v>1718</v>
      </c>
      <c r="E803" s="12" t="s">
        <v>2937</v>
      </c>
      <c r="F803" s="14" t="s">
        <v>487</v>
      </c>
      <c r="G803" s="14" t="s">
        <v>488</v>
      </c>
      <c r="H803" s="34" t="s">
        <v>489</v>
      </c>
      <c r="I803" s="47">
        <v>2004</v>
      </c>
      <c r="J803" s="21" t="s">
        <v>1366</v>
      </c>
      <c r="K803" s="13" t="s">
        <v>490</v>
      </c>
      <c r="L803" s="13">
        <v>60</v>
      </c>
      <c r="M803" s="15"/>
      <c r="N803" s="15" t="s">
        <v>491</v>
      </c>
      <c r="P803" s="44" t="str">
        <f>CONCATENATE(F803,", ",G803,". (", I803, "). ", H803,". ",K803," ",L803," (",M803,") ",N803,"     ",E803)</f>
        <v>McManus, John W., Johanna F. Polsenberg. (2004). Coral -algal phase shifts on coral reefs: ecological and environmental aspects. Prog. Oceanography 60 () 263-279     McM2004_263-279</v>
      </c>
    </row>
    <row r="804" spans="1:16" ht="31.5" x14ac:dyDescent="0.25">
      <c r="A804" s="8" t="s">
        <v>1364</v>
      </c>
      <c r="B804" s="8" t="s">
        <v>1364</v>
      </c>
      <c r="C804" s="11">
        <v>1</v>
      </c>
      <c r="D804" s="68" t="s">
        <v>1715</v>
      </c>
      <c r="E804" s="9" t="s">
        <v>2938</v>
      </c>
      <c r="F804" s="22" t="s">
        <v>1332</v>
      </c>
      <c r="G804" s="22" t="s">
        <v>2175</v>
      </c>
      <c r="H804" s="89" t="s">
        <v>2176</v>
      </c>
      <c r="I804" s="46">
        <v>1976</v>
      </c>
      <c r="J804" s="21" t="s">
        <v>9</v>
      </c>
      <c r="K804" s="23" t="s">
        <v>664</v>
      </c>
      <c r="L804" s="23"/>
      <c r="M804" s="24"/>
      <c r="N804" s="24" t="s">
        <v>1938</v>
      </c>
      <c r="O804" s="37" t="s">
        <v>748</v>
      </c>
    </row>
    <row r="805" spans="1:16" x14ac:dyDescent="0.25">
      <c r="A805" s="8" t="s">
        <v>1364</v>
      </c>
      <c r="B805" s="8" t="s">
        <v>3224</v>
      </c>
      <c r="C805" s="11">
        <v>4</v>
      </c>
      <c r="D805" s="68" t="s">
        <v>1715</v>
      </c>
      <c r="E805" s="9" t="s">
        <v>2939</v>
      </c>
      <c r="F805" s="22" t="s">
        <v>1330</v>
      </c>
      <c r="G805" s="22" t="s">
        <v>2180</v>
      </c>
      <c r="H805" s="34" t="s">
        <v>743</v>
      </c>
      <c r="I805" s="49">
        <v>1980</v>
      </c>
      <c r="J805" s="21" t="s">
        <v>1401</v>
      </c>
      <c r="K805" s="23" t="s">
        <v>664</v>
      </c>
      <c r="L805" s="23"/>
      <c r="M805" s="24"/>
      <c r="N805" s="24" t="s">
        <v>237</v>
      </c>
      <c r="O805" s="37" t="s">
        <v>742</v>
      </c>
    </row>
    <row r="806" spans="1:16" ht="31.5" x14ac:dyDescent="0.25">
      <c r="A806" s="8" t="s">
        <v>1364</v>
      </c>
      <c r="B806" s="8" t="s">
        <v>1364</v>
      </c>
      <c r="C806" s="11">
        <v>5</v>
      </c>
      <c r="D806" s="68" t="s">
        <v>1715</v>
      </c>
      <c r="E806" s="9" t="s">
        <v>2940</v>
      </c>
      <c r="F806" s="22" t="s">
        <v>1331</v>
      </c>
      <c r="G806" s="22" t="s">
        <v>2181</v>
      </c>
      <c r="H806" s="92" t="s">
        <v>741</v>
      </c>
      <c r="I806" s="46">
        <v>1982</v>
      </c>
      <c r="J806" s="21" t="s">
        <v>2381</v>
      </c>
      <c r="K806" s="23" t="s">
        <v>664</v>
      </c>
      <c r="L806" s="23"/>
      <c r="M806" s="24"/>
      <c r="N806" s="24" t="s">
        <v>237</v>
      </c>
      <c r="O806" s="37" t="s">
        <v>740</v>
      </c>
    </row>
    <row r="807" spans="1:16" ht="31.5" x14ac:dyDescent="0.25">
      <c r="A807" s="8" t="s">
        <v>1364</v>
      </c>
      <c r="B807" s="8" t="s">
        <v>1364</v>
      </c>
      <c r="C807" s="11">
        <v>5</v>
      </c>
      <c r="D807" s="68" t="s">
        <v>1715</v>
      </c>
      <c r="E807" s="9" t="s">
        <v>2940</v>
      </c>
      <c r="F807" s="22" t="s">
        <v>1331</v>
      </c>
      <c r="G807" s="22" t="s">
        <v>2181</v>
      </c>
      <c r="H807" s="91" t="s">
        <v>741</v>
      </c>
      <c r="I807" s="46">
        <v>1982</v>
      </c>
      <c r="J807" s="21" t="s">
        <v>1401</v>
      </c>
      <c r="K807" s="23" t="s">
        <v>664</v>
      </c>
      <c r="L807" s="23"/>
      <c r="M807" s="24"/>
      <c r="N807" s="24" t="s">
        <v>237</v>
      </c>
      <c r="O807" s="37" t="s">
        <v>740</v>
      </c>
    </row>
    <row r="808" spans="1:16" ht="31.5" x14ac:dyDescent="0.25">
      <c r="A808" s="8" t="s">
        <v>1364</v>
      </c>
      <c r="B808" s="8" t="s">
        <v>3224</v>
      </c>
      <c r="C808" s="11">
        <v>4</v>
      </c>
      <c r="D808" s="68" t="s">
        <v>1715</v>
      </c>
      <c r="E808" s="9" t="s">
        <v>2941</v>
      </c>
      <c r="F808" s="22" t="s">
        <v>1330</v>
      </c>
      <c r="G808" s="22" t="s">
        <v>2184</v>
      </c>
      <c r="H808" s="34" t="s">
        <v>2185</v>
      </c>
      <c r="I808" s="46">
        <v>1982</v>
      </c>
      <c r="J808" s="21" t="s">
        <v>1508</v>
      </c>
      <c r="K808" s="23" t="s">
        <v>664</v>
      </c>
      <c r="L808" s="23"/>
      <c r="M808" s="24"/>
      <c r="N808" s="24" t="s">
        <v>1699</v>
      </c>
      <c r="O808" s="37" t="s">
        <v>736</v>
      </c>
    </row>
    <row r="809" spans="1:16" ht="63" x14ac:dyDescent="0.25">
      <c r="A809" s="8" t="s">
        <v>1364</v>
      </c>
      <c r="B809" s="8" t="s">
        <v>1364</v>
      </c>
      <c r="C809" s="60">
        <v>2</v>
      </c>
      <c r="D809" s="68" t="s">
        <v>1718</v>
      </c>
      <c r="E809" s="9" t="s">
        <v>2942</v>
      </c>
      <c r="F809" s="22" t="s">
        <v>1330</v>
      </c>
      <c r="G809" s="22" t="s">
        <v>2193</v>
      </c>
      <c r="H809" s="89" t="s">
        <v>727</v>
      </c>
      <c r="I809" s="46">
        <v>1984</v>
      </c>
      <c r="J809" s="21" t="s">
        <v>1366</v>
      </c>
      <c r="K809" s="23" t="s">
        <v>47</v>
      </c>
      <c r="L809" s="23">
        <v>7</v>
      </c>
      <c r="M809" s="24" t="s">
        <v>367</v>
      </c>
      <c r="N809" s="24" t="s">
        <v>2192</v>
      </c>
      <c r="O809" s="37" t="s">
        <v>726</v>
      </c>
      <c r="P809" s="44" t="str">
        <f>CONCATENATE(F809,", ",G809,". (", I809, "). ", H809,". ",K809," ",L809," (",M809,") ",N809,"     ",E809)</f>
        <v>McPherson, Benjamin F. , Wayne H. Sonntag, Maryanne Sabanskas. (1984). Fouling Community of the Loxahatchee River Estuary, Florida, 1980-81. Estuaries 7 (2) 149-157     McP1984_149-157</v>
      </c>
    </row>
    <row r="810" spans="1:16" ht="63" x14ac:dyDescent="0.25">
      <c r="A810" s="8" t="s">
        <v>1364</v>
      </c>
      <c r="B810" s="8" t="s">
        <v>3224</v>
      </c>
      <c r="C810" s="60">
        <v>2</v>
      </c>
      <c r="D810" s="68" t="s">
        <v>1718</v>
      </c>
      <c r="E810" s="9" t="s">
        <v>2943</v>
      </c>
      <c r="F810" s="22" t="s">
        <v>1330</v>
      </c>
      <c r="G810" s="22" t="s">
        <v>2184</v>
      </c>
      <c r="H810" s="34" t="s">
        <v>2189</v>
      </c>
      <c r="I810" s="46">
        <v>1984</v>
      </c>
      <c r="J810" s="21" t="s">
        <v>1366</v>
      </c>
      <c r="K810" s="23" t="s">
        <v>2190</v>
      </c>
      <c r="L810" s="23">
        <v>20</v>
      </c>
      <c r="M810" s="24" t="s">
        <v>237</v>
      </c>
      <c r="N810" s="24" t="s">
        <v>2191</v>
      </c>
      <c r="O810" s="37" t="s">
        <v>728</v>
      </c>
      <c r="P810" s="44" t="str">
        <f>CONCATENATE(F810,", ",G810,". (", I810, "). ", H810,". ",K810," ",L810," (",M810,") ",N810,"     ",E810)</f>
        <v>McPherson, Benjamin F. , Wayne H. Sonntag. (1984). Transport and Distribution of Nutrients in the Loxahatchee River Estuary, Southeastern Florida, 1979-1981. Water Resources Bul. 20 (1) 27-34     McP1984_27-34</v>
      </c>
    </row>
    <row r="811" spans="1:16" x14ac:dyDescent="0.25">
      <c r="A811" s="8" t="s">
        <v>1364</v>
      </c>
      <c r="B811" s="8" t="s">
        <v>1364</v>
      </c>
      <c r="C811" s="11">
        <v>1</v>
      </c>
      <c r="D811" s="68" t="s">
        <v>1715</v>
      </c>
      <c r="E811" s="9" t="s">
        <v>2944</v>
      </c>
      <c r="F811" s="22" t="s">
        <v>1332</v>
      </c>
      <c r="G811" s="22" t="s">
        <v>2205</v>
      </c>
      <c r="H811" s="89" t="s">
        <v>719</v>
      </c>
      <c r="I811" s="46">
        <v>1997</v>
      </c>
      <c r="J811" s="21" t="s">
        <v>9</v>
      </c>
      <c r="K811" s="23" t="s">
        <v>664</v>
      </c>
      <c r="L811" s="23"/>
      <c r="M811" s="24"/>
      <c r="N811" s="24" t="s">
        <v>1983</v>
      </c>
      <c r="O811" s="37" t="s">
        <v>718</v>
      </c>
    </row>
    <row r="812" spans="1:16" ht="47.25" x14ac:dyDescent="0.25">
      <c r="B812" s="11" t="s">
        <v>1364</v>
      </c>
      <c r="C812" s="59"/>
      <c r="D812" s="60"/>
      <c r="E812" s="12" t="str">
        <f>""&amp;LEFT(F812,3)&amp;""&amp;I812&amp;"_"&amp;N812&amp;""</f>
        <v>Mee1992_59-73</v>
      </c>
      <c r="F812" s="39" t="s">
        <v>4889</v>
      </c>
      <c r="G812" s="81" t="s">
        <v>4890</v>
      </c>
      <c r="H812" s="89" t="s">
        <v>4888</v>
      </c>
      <c r="I812" s="61">
        <v>1992</v>
      </c>
      <c r="J812" s="21" t="s">
        <v>1366</v>
      </c>
      <c r="K812" s="62" t="s">
        <v>1376</v>
      </c>
      <c r="L812" s="62">
        <v>165</v>
      </c>
      <c r="M812" s="63"/>
      <c r="N812" s="63" t="s">
        <v>4891</v>
      </c>
      <c r="O812" s="70" t="s">
        <v>4892</v>
      </c>
      <c r="P812" s="44" t="str">
        <f>CONCATENATE(F812,", ",G812,". (", I812, "). ", H812,". ",K812," ",L812," (",M812,") ",N812,"     ",E812)</f>
        <v>Meese, Robert, J., Patricia A. Tomich. (1992). Dots on the rocks: a comparison of percent cover estimation methods. J. Exp. Mar. Bio. Eco. 165 () 59-73     Mee1992_59-73</v>
      </c>
    </row>
    <row r="813" spans="1:16" ht="31.5" x14ac:dyDescent="0.25">
      <c r="A813" s="8" t="s">
        <v>1364</v>
      </c>
      <c r="B813" s="8" t="s">
        <v>3224</v>
      </c>
      <c r="C813" s="8">
        <v>1</v>
      </c>
      <c r="D813" s="68" t="s">
        <v>1715</v>
      </c>
      <c r="E813" s="9" t="s">
        <v>2945</v>
      </c>
      <c r="F813" s="22" t="s">
        <v>1841</v>
      </c>
      <c r="G813" s="22" t="s">
        <v>1842</v>
      </c>
      <c r="H813" s="34" t="s">
        <v>1073</v>
      </c>
      <c r="I813" s="46">
        <v>1990</v>
      </c>
      <c r="J813" s="21" t="s">
        <v>9</v>
      </c>
      <c r="K813" s="23" t="s">
        <v>675</v>
      </c>
      <c r="L813" s="23"/>
      <c r="M813" s="24"/>
      <c r="N813" s="24" t="s">
        <v>1843</v>
      </c>
      <c r="O813" s="37" t="s">
        <v>1072</v>
      </c>
      <c r="P813" s="44" t="str">
        <f>CONCATENATE(F813,", ",G813,". (", I813, "). ", H813,". ",K813," ",L813," (",M813,") ",N813,"     ",E813)</f>
        <v>Mehta, A.J., Clay L. Montague. (1990). Tidal Inlet Management at Jupiter Inlet, Florida. UF/COEL  () 1-272     Meh1990_1-272</v>
      </c>
    </row>
    <row r="814" spans="1:16" ht="63" x14ac:dyDescent="0.25">
      <c r="A814" s="8"/>
      <c r="B814" s="8" t="s">
        <v>1364</v>
      </c>
      <c r="C814" s="8"/>
      <c r="D814" s="68"/>
      <c r="E814" s="12" t="str">
        <f>""&amp;LEFT(F814,3)&amp;""&amp;I814&amp;"_"&amp;N814&amp;""</f>
        <v>Meh1992_1-231</v>
      </c>
      <c r="F814" s="22" t="s">
        <v>1841</v>
      </c>
      <c r="G814" s="22" t="s">
        <v>5054</v>
      </c>
      <c r="H814" s="89" t="s">
        <v>5055</v>
      </c>
      <c r="I814" s="46">
        <v>1992</v>
      </c>
      <c r="J814" s="21" t="s">
        <v>9</v>
      </c>
      <c r="K814" s="23" t="s">
        <v>675</v>
      </c>
      <c r="L814" s="23"/>
      <c r="M814" s="24"/>
      <c r="N814" s="24" t="s">
        <v>5056</v>
      </c>
      <c r="O814" s="37" t="s">
        <v>5057</v>
      </c>
      <c r="P814" s="44" t="str">
        <f>CONCATENATE(F814,", ",G814,". (", I814, "). ", H814,". ",K814," ",L814," (",M814,") ",N814,"     ",E814)</f>
        <v>Mehta, A.J., Clay L. Montague, Robert J. Thieke. (1992). Erosion, navigation, and sedimentation imperitives at Jupiter Inlet, Florida: reccomendations for coastal engineering management. UF/COEL  () 1-231     Meh1992_1-231</v>
      </c>
    </row>
    <row r="815" spans="1:16" ht="47.25" x14ac:dyDescent="0.25">
      <c r="B815" s="11" t="s">
        <v>1364</v>
      </c>
      <c r="C815" s="59"/>
      <c r="D815" s="60"/>
      <c r="E815" s="12" t="str">
        <f>""&amp;LEFT(F815,3)&amp;""&amp;I815&amp;"_"&amp;N815&amp;""</f>
        <v>Mel2008_2339-2349</v>
      </c>
      <c r="F815" s="39" t="s">
        <v>4698</v>
      </c>
      <c r="G815" s="81" t="s">
        <v>8</v>
      </c>
      <c r="H815" s="89" t="s">
        <v>4699</v>
      </c>
      <c r="I815" s="61">
        <v>2008</v>
      </c>
      <c r="J815" s="21" t="s">
        <v>1366</v>
      </c>
      <c r="K815" s="62" t="s">
        <v>4700</v>
      </c>
      <c r="L815" s="62">
        <v>28</v>
      </c>
      <c r="M815" s="63"/>
      <c r="N815" s="63" t="s">
        <v>4701</v>
      </c>
      <c r="O815" s="70" t="s">
        <v>4702</v>
      </c>
      <c r="P815" s="44" t="str">
        <f>CONCATENATE(F815,", ",G815,". (", I815, "). ", H815,". ",K815," ",L815," (",M815,") ",N815,"     ",E815)</f>
        <v>Mellors, Jane E., et al. (2008). Seagrass-Watch: Engaging Torres Strait Islanders in marine habitat monitoring. Cont. Shelf Res. 28 () 2339-2349     Mel2008_2339-2349</v>
      </c>
    </row>
    <row r="816" spans="1:16" ht="63" x14ac:dyDescent="0.25">
      <c r="B816" s="11" t="s">
        <v>1364</v>
      </c>
      <c r="C816" s="59"/>
      <c r="D816" s="60"/>
      <c r="E816" s="12" t="str">
        <f>""&amp;LEFT(F816,3)&amp;""&amp;I816&amp;"_"&amp;N816&amp;""</f>
        <v>Men1987_730-757</v>
      </c>
      <c r="F816" s="39" t="s">
        <v>4894</v>
      </c>
      <c r="G816" s="81" t="s">
        <v>4895</v>
      </c>
      <c r="H816" s="89" t="s">
        <v>4893</v>
      </c>
      <c r="I816" s="61">
        <v>1987</v>
      </c>
      <c r="J816" s="21" t="s">
        <v>1366</v>
      </c>
      <c r="K816" s="62" t="s">
        <v>4896</v>
      </c>
      <c r="L816" s="62">
        <v>130</v>
      </c>
      <c r="M816" s="63" t="s">
        <v>246</v>
      </c>
      <c r="N816" s="63" t="s">
        <v>4911</v>
      </c>
      <c r="P816" s="44" t="str">
        <f>CONCATENATE(F816,", ",G816,". (", I816, "). ", H816,". ",K816," ",L816," (",M816,") ",N816,"     ",E816)</f>
        <v>Menge, Bruce A., John P. Southerland. (1987). Community regulation: Variation in disturbance, competition, and predation in relation to environmental stress and recruitment. Amer. Nat. 130 (5) 730-757     Men1987_730-757</v>
      </c>
    </row>
    <row r="817" spans="1:16" ht="47.25" x14ac:dyDescent="0.25">
      <c r="B817" s="11" t="s">
        <v>1364</v>
      </c>
      <c r="C817" s="60"/>
      <c r="D817" s="68"/>
      <c r="E817" s="12" t="s">
        <v>2946</v>
      </c>
      <c r="F817" s="14" t="s">
        <v>2274</v>
      </c>
      <c r="G817" s="14" t="s">
        <v>2275</v>
      </c>
      <c r="H817" s="89" t="s">
        <v>2276</v>
      </c>
      <c r="I817" s="47">
        <v>1999</v>
      </c>
      <c r="J817" s="21" t="s">
        <v>1366</v>
      </c>
      <c r="K817" s="1" t="s">
        <v>47</v>
      </c>
      <c r="L817" s="13">
        <v>22</v>
      </c>
      <c r="M817" s="42" t="s">
        <v>214</v>
      </c>
      <c r="N817" s="42" t="s">
        <v>2277</v>
      </c>
      <c r="P817" s="44" t="str">
        <f>CONCATENATE(F817,", ",G817,". (", I817, "). ", H817,". ",K817," ",L817," (",M817,") ",N817,"     ",E817)</f>
        <v>Meng, Lesa, J. Christopher Powell. (1999). Linking juvenile fishe and their habitats: An example from Narragansett Bay, Rhode Island. Estuaries 22 (4) 905-916     Men1999_905-916</v>
      </c>
    </row>
    <row r="818" spans="1:16" ht="47.25" x14ac:dyDescent="0.25">
      <c r="B818" s="11" t="s">
        <v>1364</v>
      </c>
      <c r="C818" s="59"/>
      <c r="D818" s="60"/>
      <c r="E818" s="12" t="str">
        <f>""&amp;LEFT(F818,3)&amp;""&amp;I818&amp;"_"&amp;N818&amp;""</f>
        <v>Men2008_2603-2608</v>
      </c>
      <c r="F818" s="39" t="s">
        <v>4704</v>
      </c>
      <c r="G818" s="81" t="s">
        <v>4600</v>
      </c>
      <c r="H818" s="89" t="s">
        <v>4703</v>
      </c>
      <c r="I818" s="61">
        <v>2008</v>
      </c>
      <c r="J818" s="21" t="s">
        <v>1366</v>
      </c>
      <c r="K818" s="62" t="s">
        <v>375</v>
      </c>
      <c r="L818" s="62">
        <v>69</v>
      </c>
      <c r="M818" s="63"/>
      <c r="N818" s="63" t="s">
        <v>4705</v>
      </c>
      <c r="O818" s="70" t="s">
        <v>4706</v>
      </c>
      <c r="P818" s="44" t="str">
        <f>CONCATENATE(F818,", ",G818,". (", I818, "). ", H818,". ",K818," ",L818," (",M818,") ",N818,"     ",E818)</f>
        <v>Meng, Yanhui, Michael J. Durako, et al. (2008). Flavones and flavone glycosides from Halophila johnsonii. Phytochemistry 69 () 2603-2608     Men2008_2603-2608</v>
      </c>
    </row>
    <row r="819" spans="1:16" ht="31.5" x14ac:dyDescent="0.25">
      <c r="A819" s="8" t="s">
        <v>1364</v>
      </c>
      <c r="B819" s="8" t="s">
        <v>3224</v>
      </c>
      <c r="C819" s="8">
        <v>2</v>
      </c>
      <c r="D819" s="68" t="s">
        <v>1715</v>
      </c>
      <c r="E819" s="9" t="s">
        <v>2947</v>
      </c>
      <c r="F819" s="22" t="s">
        <v>1163</v>
      </c>
      <c r="G819" s="22"/>
      <c r="H819" s="34" t="s">
        <v>1162</v>
      </c>
      <c r="I819" s="46">
        <v>2002</v>
      </c>
      <c r="J819" s="21" t="s">
        <v>9</v>
      </c>
      <c r="K819" s="23" t="s">
        <v>1346</v>
      </c>
      <c r="L819" s="23"/>
      <c r="M819" s="24"/>
      <c r="N819" s="24" t="s">
        <v>1754</v>
      </c>
      <c r="O819" s="37" t="s">
        <v>1161</v>
      </c>
    </row>
    <row r="820" spans="1:16" ht="31.5" x14ac:dyDescent="0.25">
      <c r="A820" s="11" t="s">
        <v>1364</v>
      </c>
      <c r="B820" s="11" t="s">
        <v>3224</v>
      </c>
      <c r="C820" s="59">
        <v>1</v>
      </c>
      <c r="D820" s="60" t="s">
        <v>2495</v>
      </c>
      <c r="E820" s="12" t="str">
        <f>""&amp;LEFT(F820,3)&amp;""&amp;I820&amp;"_"&amp;N820&amp;""</f>
        <v>Met1969_212</v>
      </c>
      <c r="F820" s="39" t="s">
        <v>3392</v>
      </c>
      <c r="G820" s="40" t="s">
        <v>3393</v>
      </c>
      <c r="H820" s="34" t="s">
        <v>3394</v>
      </c>
      <c r="I820" s="61">
        <v>1969</v>
      </c>
      <c r="J820" s="21" t="s">
        <v>1498</v>
      </c>
      <c r="K820" s="1" t="s">
        <v>3390</v>
      </c>
      <c r="L820" s="62"/>
      <c r="M820" s="63"/>
      <c r="N820" s="41" t="s">
        <v>3395</v>
      </c>
      <c r="P820" s="44" t="str">
        <f>CONCATENATE(F820,", ",G820,". (", I820, "). ", H820,". ",K820," ",L820," (",M820,") ",N820,"     ",E820)</f>
        <v>Mettler, Lawrence E., Thomas G. Gregg. (1969). Population Genetics and Evolution. Prentice-Hall  () 212     Met1969_212</v>
      </c>
    </row>
    <row r="821" spans="1:16" ht="31.5" x14ac:dyDescent="0.25">
      <c r="A821" s="11" t="s">
        <v>1364</v>
      </c>
      <c r="B821" s="11" t="s">
        <v>3224</v>
      </c>
      <c r="C821" s="11">
        <v>1</v>
      </c>
      <c r="D821" s="68" t="s">
        <v>1715</v>
      </c>
      <c r="E821" s="12" t="s">
        <v>2948</v>
      </c>
      <c r="F821" s="14" t="s">
        <v>265</v>
      </c>
      <c r="G821" s="14"/>
      <c r="H821" s="34" t="s">
        <v>551</v>
      </c>
      <c r="I821" s="47">
        <v>2006</v>
      </c>
      <c r="J821" s="21" t="s">
        <v>1508</v>
      </c>
      <c r="K821" s="13" t="s">
        <v>1270</v>
      </c>
      <c r="L821" s="13"/>
      <c r="M821" s="15"/>
      <c r="N821" s="15" t="s">
        <v>199</v>
      </c>
    </row>
    <row r="822" spans="1:16" ht="47.25" x14ac:dyDescent="0.25">
      <c r="B822" s="11" t="s">
        <v>1364</v>
      </c>
      <c r="C822" s="60"/>
      <c r="D822" s="68"/>
      <c r="E822" s="12" t="s">
        <v>2949</v>
      </c>
      <c r="F822" s="14" t="s">
        <v>265</v>
      </c>
      <c r="G822" s="14" t="s">
        <v>266</v>
      </c>
      <c r="H822" s="89" t="s">
        <v>1439</v>
      </c>
      <c r="I822" s="47">
        <v>2006</v>
      </c>
      <c r="J822" s="21" t="s">
        <v>9</v>
      </c>
      <c r="K822" s="13" t="s">
        <v>1271</v>
      </c>
      <c r="L822" s="13"/>
      <c r="M822" s="15"/>
      <c r="N822" s="15" t="s">
        <v>200</v>
      </c>
    </row>
    <row r="823" spans="1:16" ht="31.5" x14ac:dyDescent="0.25">
      <c r="A823" s="11" t="s">
        <v>1364</v>
      </c>
      <c r="B823" s="11" t="s">
        <v>1364</v>
      </c>
      <c r="C823" s="11">
        <v>2</v>
      </c>
      <c r="D823" s="68" t="s">
        <v>1715</v>
      </c>
      <c r="E823" s="12" t="s">
        <v>2950</v>
      </c>
      <c r="F823" s="14" t="s">
        <v>265</v>
      </c>
      <c r="G823" s="14"/>
      <c r="H823" s="89" t="s">
        <v>2268</v>
      </c>
      <c r="I823" s="47">
        <v>2007</v>
      </c>
      <c r="J823" s="21" t="s">
        <v>1508</v>
      </c>
      <c r="K823" s="13" t="s">
        <v>1270</v>
      </c>
      <c r="L823" s="13"/>
      <c r="M823" s="15"/>
      <c r="N823" s="15" t="s">
        <v>463</v>
      </c>
    </row>
    <row r="824" spans="1:16" ht="31.5" x14ac:dyDescent="0.25">
      <c r="A824" s="11" t="s">
        <v>1364</v>
      </c>
      <c r="B824" s="11" t="s">
        <v>1364</v>
      </c>
      <c r="C824" s="11">
        <v>1</v>
      </c>
      <c r="D824" s="68" t="s">
        <v>1715</v>
      </c>
      <c r="E824" s="12" t="s">
        <v>2951</v>
      </c>
      <c r="F824" s="14" t="s">
        <v>265</v>
      </c>
      <c r="G824" s="14"/>
      <c r="H824" s="89" t="s">
        <v>416</v>
      </c>
      <c r="I824" s="47">
        <v>2012</v>
      </c>
      <c r="J824" s="21" t="s">
        <v>1508</v>
      </c>
      <c r="K824" s="13" t="s">
        <v>1271</v>
      </c>
      <c r="L824" s="13"/>
      <c r="M824" s="15"/>
      <c r="N824" s="15" t="s">
        <v>344</v>
      </c>
    </row>
    <row r="825" spans="1:16" ht="63" x14ac:dyDescent="0.25">
      <c r="B825" s="11" t="s">
        <v>1364</v>
      </c>
      <c r="C825" s="59"/>
      <c r="D825" s="60"/>
      <c r="E825" s="12" t="str">
        <f>""&amp;LEFT(F825,3)&amp;""&amp;I825&amp;"_"&amp;N825&amp;""</f>
        <v>Met2015_861-865</v>
      </c>
      <c r="F825" s="39" t="s">
        <v>265</v>
      </c>
      <c r="G825" s="81" t="s">
        <v>5024</v>
      </c>
      <c r="H825" s="89" t="s">
        <v>5025</v>
      </c>
      <c r="I825" s="61">
        <v>2015</v>
      </c>
      <c r="J825" s="21" t="s">
        <v>1366</v>
      </c>
      <c r="K825" s="62" t="s">
        <v>3462</v>
      </c>
      <c r="L825" s="62">
        <v>34</v>
      </c>
      <c r="M825" s="63" t="s">
        <v>229</v>
      </c>
      <c r="N825" s="63" t="s">
        <v>5026</v>
      </c>
      <c r="O825" s="70" t="s">
        <v>5027</v>
      </c>
      <c r="P825" s="44" t="str">
        <f>CONCATENATE(F825,", ",G825,". (", I825, "). ", H825,". ",K825," ",L825," (",M825,") ",N825,"     ",E825)</f>
        <v>Metz, Jerry, Elizabeth Stoner, D. Albrey Arrington. (2015). Comparison of substrates for eastern oyster (Crassostrea virginica) spat settlement in the Loxahatchee River estuary, Florida. J. Shellfish Research 34 (3) 861-865     Met2015_861-865</v>
      </c>
    </row>
    <row r="826" spans="1:16" ht="78.75" x14ac:dyDescent="0.25">
      <c r="A826" s="11" t="s">
        <v>1364</v>
      </c>
      <c r="B826" s="11" t="s">
        <v>3224</v>
      </c>
      <c r="C826" s="59">
        <v>1</v>
      </c>
      <c r="D826" s="68" t="s">
        <v>1718</v>
      </c>
      <c r="E826" s="12" t="s">
        <v>2952</v>
      </c>
      <c r="F826" s="39" t="s">
        <v>2441</v>
      </c>
      <c r="G826" s="40" t="s">
        <v>2424</v>
      </c>
      <c r="H826" s="34" t="s">
        <v>2449</v>
      </c>
      <c r="I826" s="61">
        <v>1989</v>
      </c>
      <c r="J826" s="21" t="s">
        <v>1366</v>
      </c>
      <c r="K826" s="1" t="s">
        <v>2436</v>
      </c>
      <c r="L826" s="62">
        <v>8</v>
      </c>
      <c r="M826" s="41" t="s">
        <v>367</v>
      </c>
      <c r="N826" s="41" t="s">
        <v>2442</v>
      </c>
      <c r="P826" s="44" t="str">
        <f>CONCATENATE(F826,", ",G826,". (", I826, "). ", H826,". ",K826," ",L826," (",M826,") ",N826,"     ",E826)</f>
        <v>Meyer, Gabriele H., Richard W. Heard. (1989). Tanaidacea (Crustacea: Peracarida) of the Gulf of Mexico. VII. Atlantapseudes Lindae, new species (Apseudidae) from the continental slope of the nothern Gulf of Mexico. Gulf Research Reports 8 (2) 97-105     Mey1989_97-105</v>
      </c>
    </row>
    <row r="827" spans="1:16" ht="63" x14ac:dyDescent="0.25">
      <c r="A827" s="11" t="s">
        <v>1364</v>
      </c>
      <c r="B827" s="11" t="s">
        <v>1364</v>
      </c>
      <c r="C827" s="59">
        <v>1</v>
      </c>
      <c r="D827" s="60" t="s">
        <v>1718</v>
      </c>
      <c r="E827" s="12" t="str">
        <f>""&amp;LEFT(F827,3)&amp;""&amp;I827&amp;"_"&amp;N827&amp;""</f>
        <v>Mic1991_97-121</v>
      </c>
      <c r="F827" s="39" t="s">
        <v>4062</v>
      </c>
      <c r="G827" s="81" t="s">
        <v>4102</v>
      </c>
      <c r="H827" s="89" t="s">
        <v>4934</v>
      </c>
      <c r="I827" s="61">
        <v>1991</v>
      </c>
      <c r="J827" s="21" t="s">
        <v>1366</v>
      </c>
      <c r="K827" s="62" t="s">
        <v>4103</v>
      </c>
      <c r="L827" s="62">
        <v>154</v>
      </c>
      <c r="M827" s="63"/>
      <c r="N827" s="63" t="s">
        <v>4104</v>
      </c>
      <c r="O827" s="70" t="s">
        <v>4105</v>
      </c>
      <c r="P827" s="44" t="str">
        <f>CONCATENATE(F827,", ",G827,". (", I827, "). ", H827,". ",K827," ",L827," (",M827,") ",N827,"     ",E827)</f>
        <v>Michener, William K., Paul D. Kenny. (1991). Spatial and temporal patterns of Crassostrea virginica (Gmelin) recruitment: relationship to scale and substratum. J. exp. Mar. Bio. Eco. 154 () 97-121     Mic1991_97-121</v>
      </c>
    </row>
    <row r="828" spans="1:16" ht="63" x14ac:dyDescent="0.25">
      <c r="A828" s="11" t="s">
        <v>1364</v>
      </c>
      <c r="B828" s="11" t="s">
        <v>1364</v>
      </c>
      <c r="C828" s="59">
        <v>1</v>
      </c>
      <c r="D828" s="60" t="s">
        <v>1718</v>
      </c>
      <c r="E828" s="12" t="str">
        <f>""&amp;LEFT(F828,3)&amp;""&amp;I828&amp;"_"&amp;N828&amp;""</f>
        <v>Mic1995_267-273</v>
      </c>
      <c r="F828" s="39" t="s">
        <v>4062</v>
      </c>
      <c r="G828" s="81" t="s">
        <v>4063</v>
      </c>
      <c r="H828" s="89" t="s">
        <v>4935</v>
      </c>
      <c r="I828" s="61">
        <v>1995</v>
      </c>
      <c r="J828" s="21" t="s">
        <v>1366</v>
      </c>
      <c r="K828" s="62" t="s">
        <v>4064</v>
      </c>
      <c r="L828" s="62">
        <v>199</v>
      </c>
      <c r="M828" s="63"/>
      <c r="N828" s="63" t="s">
        <v>4065</v>
      </c>
      <c r="O828" s="70" t="s">
        <v>4066</v>
      </c>
      <c r="P828" s="44" t="str">
        <f>CONCATENATE(F828,", ",G828,". (", I828, "). ", H828,". ",K828," ",L828," (",M828,") ",N828,"     ",E828)</f>
        <v>Michener, William K., James W. Brunt, William H. Jefferson. (1995). New techniques for monitoring American oyster (Crassostrea virginica) recruitment in the intertidal zone. ICES Mar. Sci. Symp. 199 () 267-273     Mic1995_267-273</v>
      </c>
    </row>
    <row r="829" spans="1:16" ht="31.5" x14ac:dyDescent="0.25">
      <c r="A829" s="11" t="s">
        <v>1364</v>
      </c>
      <c r="B829" s="11" t="s">
        <v>3224</v>
      </c>
      <c r="C829" s="8">
        <v>1</v>
      </c>
      <c r="D829" s="68" t="s">
        <v>1715</v>
      </c>
      <c r="E829" s="12" t="s">
        <v>2953</v>
      </c>
      <c r="F829" s="39" t="s">
        <v>2370</v>
      </c>
      <c r="G829" s="40" t="s">
        <v>2371</v>
      </c>
      <c r="H829" s="34" t="s">
        <v>4816</v>
      </c>
      <c r="I829" s="61">
        <v>1999</v>
      </c>
      <c r="J829" s="21" t="s">
        <v>738</v>
      </c>
      <c r="K829" s="62"/>
      <c r="L829" s="62"/>
      <c r="M829" s="63"/>
      <c r="N829" s="41" t="s">
        <v>1492</v>
      </c>
    </row>
    <row r="830" spans="1:16" x14ac:dyDescent="0.25">
      <c r="A830" s="8" t="s">
        <v>1364</v>
      </c>
      <c r="B830" s="8" t="s">
        <v>3224</v>
      </c>
      <c r="C830" s="11">
        <v>1</v>
      </c>
      <c r="D830" s="68" t="s">
        <v>1715</v>
      </c>
      <c r="E830" s="9" t="s">
        <v>2954</v>
      </c>
      <c r="F830" s="22" t="s">
        <v>725</v>
      </c>
      <c r="G830" s="22" t="s">
        <v>1326</v>
      </c>
      <c r="H830" s="34" t="s">
        <v>747</v>
      </c>
      <c r="I830" s="46">
        <v>1976</v>
      </c>
      <c r="J830" s="21" t="s">
        <v>738</v>
      </c>
      <c r="K830" s="23" t="s">
        <v>664</v>
      </c>
      <c r="L830" s="23"/>
      <c r="M830" s="24"/>
      <c r="N830" s="24" t="s">
        <v>2177</v>
      </c>
      <c r="O830" s="37" t="s">
        <v>746</v>
      </c>
    </row>
    <row r="831" spans="1:16" ht="63" x14ac:dyDescent="0.25">
      <c r="A831" s="8" t="s">
        <v>1665</v>
      </c>
      <c r="B831" s="8" t="s">
        <v>1364</v>
      </c>
      <c r="C831" s="8">
        <v>1</v>
      </c>
      <c r="D831" s="68" t="s">
        <v>1715</v>
      </c>
      <c r="E831" s="16" t="s">
        <v>2955</v>
      </c>
      <c r="F831" s="22" t="s">
        <v>916</v>
      </c>
      <c r="G831" s="22"/>
      <c r="H831" s="89" t="s">
        <v>3247</v>
      </c>
      <c r="I831" s="46">
        <v>1976</v>
      </c>
      <c r="J831" s="21" t="s">
        <v>9</v>
      </c>
      <c r="K831" s="23" t="s">
        <v>1344</v>
      </c>
      <c r="L831" s="23"/>
      <c r="M831" s="24"/>
      <c r="N831" s="24" t="s">
        <v>1410</v>
      </c>
      <c r="O831" s="37" t="s">
        <v>1236</v>
      </c>
    </row>
    <row r="832" spans="1:16" x14ac:dyDescent="0.25">
      <c r="A832" s="8" t="s">
        <v>1364</v>
      </c>
      <c r="B832" s="8" t="s">
        <v>3224</v>
      </c>
      <c r="C832" s="11">
        <v>1</v>
      </c>
      <c r="D832" s="68" t="s">
        <v>1715</v>
      </c>
      <c r="E832" s="9" t="s">
        <v>2956</v>
      </c>
      <c r="F832" s="22" t="s">
        <v>916</v>
      </c>
      <c r="G832" s="22"/>
      <c r="H832" s="34" t="s">
        <v>1954</v>
      </c>
      <c r="I832" s="46">
        <v>1978</v>
      </c>
      <c r="J832" s="21" t="s">
        <v>9</v>
      </c>
      <c r="K832" s="23" t="s">
        <v>332</v>
      </c>
      <c r="L832" s="23"/>
      <c r="M832" s="24"/>
      <c r="N832" s="24" t="s">
        <v>1955</v>
      </c>
      <c r="O832" s="37" t="s">
        <v>915</v>
      </c>
    </row>
    <row r="833" spans="1:16" ht="31.5" x14ac:dyDescent="0.25">
      <c r="A833" s="8" t="s">
        <v>1364</v>
      </c>
      <c r="B833" s="8" t="s">
        <v>1364</v>
      </c>
      <c r="C833" s="11">
        <v>1</v>
      </c>
      <c r="D833" s="68" t="s">
        <v>1715</v>
      </c>
      <c r="E833" s="9" t="s">
        <v>2957</v>
      </c>
      <c r="F833" s="22" t="s">
        <v>916</v>
      </c>
      <c r="G833" s="22" t="s">
        <v>1959</v>
      </c>
      <c r="H833" s="89" t="s">
        <v>1960</v>
      </c>
      <c r="I833" s="49">
        <v>1980</v>
      </c>
      <c r="J833" s="21" t="s">
        <v>9</v>
      </c>
      <c r="K833" s="23" t="s">
        <v>332</v>
      </c>
      <c r="L833" s="23"/>
      <c r="M833" s="24"/>
      <c r="N833" s="24" t="s">
        <v>1392</v>
      </c>
      <c r="O833" s="37" t="s">
        <v>911</v>
      </c>
    </row>
    <row r="834" spans="1:16" ht="31.5" x14ac:dyDescent="0.25">
      <c r="A834" s="8" t="s">
        <v>1364</v>
      </c>
      <c r="B834" s="8" t="s">
        <v>1364</v>
      </c>
      <c r="C834" s="8">
        <v>1</v>
      </c>
      <c r="D834" s="68" t="s">
        <v>1715</v>
      </c>
      <c r="E834" s="9" t="s">
        <v>2958</v>
      </c>
      <c r="F834" s="22" t="s">
        <v>1305</v>
      </c>
      <c r="G834" s="22" t="s">
        <v>1307</v>
      </c>
      <c r="H834" s="89" t="s">
        <v>904</v>
      </c>
      <c r="I834" s="46">
        <v>1982</v>
      </c>
      <c r="J834" s="21" t="s">
        <v>9</v>
      </c>
      <c r="K834" s="23" t="s">
        <v>332</v>
      </c>
      <c r="L834" s="23"/>
      <c r="M834" s="24"/>
      <c r="N834" s="24" t="s">
        <v>1971</v>
      </c>
      <c r="O834" s="37" t="s">
        <v>903</v>
      </c>
    </row>
    <row r="835" spans="1:16" ht="31.5" x14ac:dyDescent="0.25">
      <c r="A835" s="8" t="s">
        <v>1364</v>
      </c>
      <c r="B835" s="8" t="s">
        <v>1364</v>
      </c>
      <c r="C835" s="11">
        <v>2</v>
      </c>
      <c r="D835" s="68" t="s">
        <v>1715</v>
      </c>
      <c r="E835" s="9" t="s">
        <v>2959</v>
      </c>
      <c r="F835" s="22" t="s">
        <v>2196</v>
      </c>
      <c r="G835" s="22"/>
      <c r="H835" s="89" t="s">
        <v>2197</v>
      </c>
      <c r="I835" s="46">
        <v>1988</v>
      </c>
      <c r="J835" s="21" t="s">
        <v>9</v>
      </c>
      <c r="K835" s="23" t="s">
        <v>664</v>
      </c>
      <c r="L835" s="23"/>
      <c r="M835" s="24"/>
      <c r="N835" s="24" t="s">
        <v>1539</v>
      </c>
      <c r="O835" s="37" t="s">
        <v>724</v>
      </c>
    </row>
    <row r="836" spans="1:16" ht="31.5" x14ac:dyDescent="0.25">
      <c r="A836" s="11" t="s">
        <v>1364</v>
      </c>
      <c r="B836" s="11" t="s">
        <v>1364</v>
      </c>
      <c r="C836" s="59">
        <v>1</v>
      </c>
      <c r="D836" s="60" t="s">
        <v>1715</v>
      </c>
      <c r="E836" s="12" t="str">
        <f>""&amp;LEFT(F836,3)&amp;""&amp;I836&amp;"_"&amp;N836&amp;""</f>
        <v>Mil1990_1-26</v>
      </c>
      <c r="F836" s="39" t="s">
        <v>4403</v>
      </c>
      <c r="G836" s="81" t="s">
        <v>4404</v>
      </c>
      <c r="H836" s="89" t="s">
        <v>4405</v>
      </c>
      <c r="I836" s="61">
        <v>1990</v>
      </c>
      <c r="J836" s="21" t="s">
        <v>2381</v>
      </c>
      <c r="K836" s="62" t="s">
        <v>3649</v>
      </c>
      <c r="L836" s="62"/>
      <c r="M836" s="63"/>
      <c r="N836" s="63" t="s">
        <v>161</v>
      </c>
      <c r="O836" s="70" t="s">
        <v>4406</v>
      </c>
    </row>
    <row r="837" spans="1:16" ht="31.5" x14ac:dyDescent="0.25">
      <c r="A837" s="11" t="s">
        <v>1364</v>
      </c>
      <c r="B837" s="11" t="s">
        <v>1364</v>
      </c>
      <c r="C837" s="59">
        <v>3</v>
      </c>
      <c r="D837" s="60" t="s">
        <v>3604</v>
      </c>
      <c r="E837" s="12" t="str">
        <f>""&amp;LEFT(F837,3)&amp;""&amp;I837&amp;"_"&amp;N837&amp;""</f>
        <v>Mil1996_239</v>
      </c>
      <c r="F837" s="39" t="s">
        <v>3638</v>
      </c>
      <c r="G837" s="43"/>
      <c r="H837" s="89" t="s">
        <v>3641</v>
      </c>
      <c r="I837" s="61">
        <v>1996</v>
      </c>
      <c r="J837" s="21" t="s">
        <v>2381</v>
      </c>
      <c r="K837" s="1" t="s">
        <v>1346</v>
      </c>
      <c r="L837" s="62">
        <v>2</v>
      </c>
      <c r="M837" s="63"/>
      <c r="N837" s="41" t="s">
        <v>3642</v>
      </c>
    </row>
    <row r="838" spans="1:16" ht="31.5" x14ac:dyDescent="0.25">
      <c r="A838" s="11" t="s">
        <v>1364</v>
      </c>
      <c r="B838" s="11" t="s">
        <v>1364</v>
      </c>
      <c r="C838" s="59">
        <v>1</v>
      </c>
      <c r="D838" s="60" t="s">
        <v>3604</v>
      </c>
      <c r="E838" s="12" t="str">
        <f>""&amp;LEFT(F838,3)&amp;""&amp;I838&amp;"_"&amp;N838&amp;""</f>
        <v>Mil1997_187</v>
      </c>
      <c r="F838" s="39" t="s">
        <v>3638</v>
      </c>
      <c r="G838" s="43"/>
      <c r="H838" s="89" t="s">
        <v>3639</v>
      </c>
      <c r="I838" s="61">
        <v>1997</v>
      </c>
      <c r="J838" s="21" t="s">
        <v>2381</v>
      </c>
      <c r="K838" s="1" t="s">
        <v>1346</v>
      </c>
      <c r="L838" s="62">
        <v>1</v>
      </c>
      <c r="M838" s="63"/>
      <c r="N838" s="41" t="s">
        <v>3640</v>
      </c>
    </row>
    <row r="839" spans="1:16" ht="47.25" x14ac:dyDescent="0.25">
      <c r="B839" s="11" t="s">
        <v>1364</v>
      </c>
      <c r="C839" s="60"/>
      <c r="D839" s="68"/>
      <c r="E839" s="12" t="s">
        <v>2960</v>
      </c>
      <c r="F839" s="14" t="s">
        <v>293</v>
      </c>
      <c r="G839" s="14" t="s">
        <v>8</v>
      </c>
      <c r="H839" s="89" t="s">
        <v>294</v>
      </c>
      <c r="I839" s="47">
        <v>2005</v>
      </c>
      <c r="J839" s="21" t="s">
        <v>1366</v>
      </c>
      <c r="K839" s="13" t="s">
        <v>90</v>
      </c>
      <c r="L839" s="13">
        <v>165</v>
      </c>
      <c r="M839" s="15" t="s">
        <v>214</v>
      </c>
      <c r="N839" s="15" t="s">
        <v>295</v>
      </c>
      <c r="P839" s="44" t="str">
        <f>CONCATENATE(F839,", ",G839,". (", I839, "). ", H839,". ",K839," ",L839," (",M839,") ",N839,"     ",E839)</f>
        <v>Miller, Thomas E., et al. (2005). A critical review of twenty years' use of the resource-ratio theory. The American Naturalist 165 (4) 439-448     Mil2005_439-448</v>
      </c>
    </row>
    <row r="840" spans="1:16" ht="47.25" x14ac:dyDescent="0.25">
      <c r="A840" s="11" t="s">
        <v>1364</v>
      </c>
      <c r="B840" s="11" t="s">
        <v>3224</v>
      </c>
      <c r="C840" s="59">
        <v>1</v>
      </c>
      <c r="D840" s="60" t="s">
        <v>1718</v>
      </c>
      <c r="E840" s="12" t="str">
        <f>""&amp;LEFT(F840,3)&amp;""&amp;I840&amp;"_"&amp;N840&amp;""</f>
        <v>Miy2002_451-459</v>
      </c>
      <c r="F840" s="39" t="s">
        <v>4528</v>
      </c>
      <c r="G840" s="81" t="s">
        <v>4529</v>
      </c>
      <c r="H840" s="34" t="s">
        <v>4527</v>
      </c>
      <c r="I840" s="61">
        <v>2002</v>
      </c>
      <c r="J840" s="21" t="s">
        <v>1366</v>
      </c>
      <c r="K840" s="62" t="s">
        <v>4530</v>
      </c>
      <c r="L840" s="62">
        <v>58</v>
      </c>
      <c r="M840" s="63"/>
      <c r="N840" s="63" t="s">
        <v>4531</v>
      </c>
      <c r="O840" s="70" t="s">
        <v>4532</v>
      </c>
      <c r="P840" s="44" t="str">
        <f>CONCATENATE(F840,", ",G840,". (", I840, "). ", H840,". ",K840," ",L840," (",M840,") ",N840,"     ",E840)</f>
        <v>Miyake, Hiroshi, Makoto Terazaki, Yoshiko Kakinuma. (2002). On the polyps of the common jellyfish Aurelia aurita in Kagoshima Bay. J Oceanography 58 () 451-459     Miy2002_451-459</v>
      </c>
    </row>
    <row r="841" spans="1:16" ht="63" x14ac:dyDescent="0.25">
      <c r="A841" s="11" t="s">
        <v>1364</v>
      </c>
      <c r="B841" s="11" t="s">
        <v>1364</v>
      </c>
      <c r="C841" s="60">
        <v>1</v>
      </c>
      <c r="D841" s="68" t="s">
        <v>1718</v>
      </c>
      <c r="E841" s="12" t="s">
        <v>2961</v>
      </c>
      <c r="F841" s="14" t="s">
        <v>421</v>
      </c>
      <c r="G841" s="14" t="s">
        <v>422</v>
      </c>
      <c r="H841" s="89" t="s">
        <v>423</v>
      </c>
      <c r="I841" s="47">
        <v>1993</v>
      </c>
      <c r="J841" s="21" t="s">
        <v>1366</v>
      </c>
      <c r="K841" s="13" t="s">
        <v>47</v>
      </c>
      <c r="L841" s="13">
        <v>16</v>
      </c>
      <c r="M841" s="15" t="s">
        <v>214</v>
      </c>
      <c r="N841" s="15" t="s">
        <v>424</v>
      </c>
      <c r="P841" s="44" t="str">
        <f>CONCATENATE(F841,", ",G841,". (", I841, "). ", H841,". ",K841," ",L841," (",M841,") ",N841,"     ",E841)</f>
        <v>Montague, Clay, L, Janet A. Ley. (1993). A possible effect of salinity fluctuation on abundance of benthic vegetation and associated fauna in northeastern Florida Bay. Estuaries 16 (4) 703-717     Mon1993_703-717</v>
      </c>
    </row>
    <row r="842" spans="1:16" ht="47.25" x14ac:dyDescent="0.25">
      <c r="A842" s="11" t="s">
        <v>1364</v>
      </c>
      <c r="B842" s="11" t="s">
        <v>3224</v>
      </c>
      <c r="C842" s="59">
        <v>1</v>
      </c>
      <c r="D842" s="60" t="s">
        <v>1718</v>
      </c>
      <c r="E842" s="12" t="str">
        <f>""&amp;LEFT(F842,3)&amp;""&amp;I842&amp;"_"&amp;N842&amp;""</f>
        <v>Mon2004_414-425</v>
      </c>
      <c r="F842" s="39" t="s">
        <v>3572</v>
      </c>
      <c r="G842" s="40" t="s">
        <v>8</v>
      </c>
      <c r="H842" s="34" t="s">
        <v>3573</v>
      </c>
      <c r="I842" s="61">
        <v>2004</v>
      </c>
      <c r="J842" s="21" t="s">
        <v>1366</v>
      </c>
      <c r="K842" s="1" t="s">
        <v>1397</v>
      </c>
      <c r="L842" s="62">
        <v>24</v>
      </c>
      <c r="M842" s="41" t="s">
        <v>367</v>
      </c>
      <c r="N842" s="41" t="s">
        <v>3574</v>
      </c>
      <c r="O842" s="70" t="s">
        <v>3575</v>
      </c>
      <c r="P842" s="44" t="str">
        <f>CONCATENATE(F842,", ",G842,". (", I842, "). ", H842,". ",K842," ",L842," (",M842,") ",N842,"     ",E842)</f>
        <v>Montalto, Franco A., et al. (2004). The link between hydrology and and restoration of tidal marshes in the New York/New Jersey Estuary. Wetlands 24 (2) 414-425     Mon2004_414-425</v>
      </c>
    </row>
    <row r="843" spans="1:16" x14ac:dyDescent="0.25">
      <c r="A843" s="8" t="s">
        <v>1364</v>
      </c>
      <c r="B843" s="8" t="s">
        <v>3224</v>
      </c>
      <c r="C843" s="8">
        <v>2</v>
      </c>
      <c r="D843" s="68" t="s">
        <v>1715</v>
      </c>
      <c r="E843" s="9" t="s">
        <v>2962</v>
      </c>
      <c r="F843" s="22" t="s">
        <v>1837</v>
      </c>
      <c r="G843" s="22"/>
      <c r="H843" s="34" t="s">
        <v>1080</v>
      </c>
      <c r="I843" s="46">
        <v>1979</v>
      </c>
      <c r="J843" s="21" t="s">
        <v>9</v>
      </c>
      <c r="K843" s="23" t="s">
        <v>1352</v>
      </c>
      <c r="L843" s="23"/>
      <c r="M843" s="24"/>
      <c r="N843" s="24" t="s">
        <v>1838</v>
      </c>
      <c r="O843" s="37" t="s">
        <v>1079</v>
      </c>
    </row>
    <row r="844" spans="1:16" ht="31.5" x14ac:dyDescent="0.25">
      <c r="A844" s="8" t="s">
        <v>1364</v>
      </c>
      <c r="B844" s="8" t="s">
        <v>1364</v>
      </c>
      <c r="C844" s="11">
        <v>1</v>
      </c>
      <c r="D844" s="68" t="s">
        <v>1715</v>
      </c>
      <c r="E844" s="9" t="s">
        <v>2963</v>
      </c>
      <c r="F844" s="22" t="s">
        <v>910</v>
      </c>
      <c r="G844" s="22"/>
      <c r="H844" s="89" t="s">
        <v>1961</v>
      </c>
      <c r="I844" s="49">
        <v>1980</v>
      </c>
      <c r="J844" s="21" t="s">
        <v>9</v>
      </c>
      <c r="K844" s="23" t="s">
        <v>332</v>
      </c>
      <c r="L844" s="23"/>
      <c r="M844" s="24"/>
      <c r="N844" s="24" t="s">
        <v>1496</v>
      </c>
      <c r="O844" s="37" t="s">
        <v>909</v>
      </c>
    </row>
    <row r="845" spans="1:16" ht="63" x14ac:dyDescent="0.25">
      <c r="A845" s="11" t="s">
        <v>1364</v>
      </c>
      <c r="B845" s="11" t="s">
        <v>1364</v>
      </c>
      <c r="C845" s="59">
        <v>1</v>
      </c>
      <c r="D845" s="60" t="s">
        <v>1718</v>
      </c>
      <c r="E845" s="12" t="str">
        <f>""&amp;LEFT(F845,3)&amp;""&amp;I845&amp;"_"&amp;N845&amp;""</f>
        <v>Moo1980_573-581</v>
      </c>
      <c r="F845" s="39" t="s">
        <v>4488</v>
      </c>
      <c r="G845" s="43"/>
      <c r="H845" s="89" t="s">
        <v>4489</v>
      </c>
      <c r="I845" s="61">
        <v>1980</v>
      </c>
      <c r="J845" s="21" t="s">
        <v>1366</v>
      </c>
      <c r="K845" s="62" t="s">
        <v>4490</v>
      </c>
      <c r="L845" s="62">
        <v>2</v>
      </c>
      <c r="M845" s="63"/>
      <c r="N845" s="63" t="s">
        <v>4491</v>
      </c>
      <c r="O845" s="70" t="s">
        <v>4492</v>
      </c>
      <c r="P845" s="44" t="str">
        <f>CONCATENATE(F845,", ",G845,". (", I845, "). ", H845,". ",K845," ",L845," (",M845,") ",N845,"     ",E845)</f>
        <v>Mook, David, . (1980). Seasonal variation in species composition of recently settled fouling communities along an environmental gradient in the Indian River Lagoon, Florida. Estuarine and Coastal Mar. Sci. 2 () 573-581     Moo1980_573-581</v>
      </c>
    </row>
    <row r="846" spans="1:16" ht="47.25" x14ac:dyDescent="0.25">
      <c r="A846" s="11" t="s">
        <v>1364</v>
      </c>
      <c r="B846" s="11" t="s">
        <v>3224</v>
      </c>
      <c r="C846" s="59">
        <v>1</v>
      </c>
      <c r="D846" s="60"/>
      <c r="E846" s="12" t="str">
        <f>""&amp;LEFT(F846,3)&amp;""&amp;I846&amp;"_"&amp;N846&amp;""</f>
        <v>Moo1983_372-379</v>
      </c>
      <c r="F846" s="39" t="s">
        <v>4488</v>
      </c>
      <c r="G846" s="43"/>
      <c r="H846" s="34" t="s">
        <v>4502</v>
      </c>
      <c r="I846" s="61">
        <v>1983</v>
      </c>
      <c r="J846" s="21" t="s">
        <v>1366</v>
      </c>
      <c r="K846" s="62" t="s">
        <v>47</v>
      </c>
      <c r="L846" s="62">
        <v>6</v>
      </c>
      <c r="M846" s="63" t="s">
        <v>214</v>
      </c>
      <c r="N846" s="63" t="s">
        <v>4503</v>
      </c>
      <c r="P846" s="44" t="str">
        <f>CONCATENATE(F846,", ",G846,". (", I846, "). ", H846,". ",K846," ",L846," (",M846,") ",N846,"     ",E846)</f>
        <v>Mook, David, . (1983). Responses of common fouling organisms in the Indian River, Florida, to various predation and disturbance intensities. Estuaries 6 (4) 372-379     Moo1983_372-379</v>
      </c>
    </row>
    <row r="847" spans="1:16" ht="27.75" customHeight="1" x14ac:dyDescent="0.25">
      <c r="B847" s="11" t="s">
        <v>1364</v>
      </c>
      <c r="C847" s="59"/>
      <c r="D847" s="60"/>
      <c r="E847" s="12" t="str">
        <f>""&amp;LEFT(F847,3)&amp;""&amp;I847&amp;"_"&amp;N847&amp;""</f>
        <v>Moo2012_247-258</v>
      </c>
      <c r="F847" s="39" t="s">
        <v>4708</v>
      </c>
      <c r="G847" s="81" t="s">
        <v>4694</v>
      </c>
      <c r="H847" s="89" t="s">
        <v>4707</v>
      </c>
      <c r="I847" s="61">
        <v>2012</v>
      </c>
      <c r="J847" s="21" t="s">
        <v>1366</v>
      </c>
      <c r="K847" s="62" t="s">
        <v>33</v>
      </c>
      <c r="L847" s="62">
        <v>448</v>
      </c>
      <c r="M847" s="63"/>
      <c r="N847" s="63" t="s">
        <v>4709</v>
      </c>
      <c r="O847" s="70" t="s">
        <v>4710</v>
      </c>
      <c r="P847" s="44" t="str">
        <f>CONCATENATE(F847,", ",G847,". (", I847, "). ", H847,". ",K847," ",L847," (",M847,") ",N847,"     ",E847)</f>
        <v>Moore, Kenneth A., Robert J. Orth, et al. (2012). Eelgrass survival in two contrasting systems: role of turbidity and summer water temperatures. Mar. Eco. Progress Series 448 () 247-258     Moo2012_247-258</v>
      </c>
    </row>
    <row r="848" spans="1:16" ht="31.5" x14ac:dyDescent="0.25">
      <c r="A848" s="11" t="s">
        <v>1364</v>
      </c>
      <c r="B848" s="11" t="s">
        <v>3224</v>
      </c>
      <c r="C848" s="59">
        <v>1</v>
      </c>
      <c r="D848" s="60" t="s">
        <v>2495</v>
      </c>
      <c r="E848" s="12" t="str">
        <f>""&amp;LEFT(F848,3)&amp;""&amp;I848&amp;"_"&amp;N848&amp;""</f>
        <v>Mor1951_236</v>
      </c>
      <c r="F848" s="39" t="s">
        <v>3356</v>
      </c>
      <c r="G848" s="43"/>
      <c r="H848" s="34" t="s">
        <v>3359</v>
      </c>
      <c r="I848" s="61">
        <v>1951</v>
      </c>
      <c r="J848" s="21" t="s">
        <v>1498</v>
      </c>
      <c r="K848" s="1" t="s">
        <v>3357</v>
      </c>
      <c r="L848" s="62"/>
      <c r="M848" s="63"/>
      <c r="N848" s="41" t="s">
        <v>3358</v>
      </c>
      <c r="P848" s="44" t="str">
        <f>CONCATENATE(F848,", ",G848,". (", I848, "). ", H848,". ",K848," ",L848," (",M848,") ",N848,"     ",E848)</f>
        <v>Morris, Percy A., . (1951). A Field Guide to the Shells. Houghton Mifflin  () 236     Mor1951_236</v>
      </c>
    </row>
    <row r="849" spans="1:16" ht="47.25" x14ac:dyDescent="0.25">
      <c r="A849" s="11" t="s">
        <v>1364</v>
      </c>
      <c r="B849" s="11" t="s">
        <v>1364</v>
      </c>
      <c r="C849" s="59">
        <v>1</v>
      </c>
      <c r="D849" s="60" t="s">
        <v>1718</v>
      </c>
      <c r="E849" s="12" t="str">
        <f>""&amp;LEFT(F849,3)&amp;""&amp;I849&amp;"_"&amp;N849&amp;""</f>
        <v>Mor1993_15-19</v>
      </c>
      <c r="F849" s="39" t="s">
        <v>4432</v>
      </c>
      <c r="G849" s="43"/>
      <c r="H849" s="89" t="s">
        <v>4433</v>
      </c>
      <c r="I849" s="61">
        <v>1993</v>
      </c>
      <c r="J849" s="21" t="s">
        <v>1366</v>
      </c>
      <c r="K849" s="62" t="s">
        <v>3462</v>
      </c>
      <c r="L849" s="62">
        <v>12</v>
      </c>
      <c r="M849" s="63" t="s">
        <v>237</v>
      </c>
      <c r="N849" s="63" t="s">
        <v>1672</v>
      </c>
      <c r="O849" s="70" t="s">
        <v>4434</v>
      </c>
      <c r="P849" s="44" t="str">
        <f>CONCATENATE(F849,", ",G849,". (", I849, "). ", H849,". ",K849," ",L849," (",M849,") ",N849,"     ",E849)</f>
        <v>Morales-Alamo, Reinaldo, . (1993). Estimation of oyster shell surface area using regression equations derived from aluminum foil molds. J. Shellfish Research 12 (1) 15-19     Mor1993_15-19</v>
      </c>
    </row>
    <row r="850" spans="1:16" ht="47.25" x14ac:dyDescent="0.25">
      <c r="B850" s="11" t="s">
        <v>1364</v>
      </c>
      <c r="C850" s="60"/>
      <c r="D850" s="68"/>
      <c r="E850" s="12" t="s">
        <v>2964</v>
      </c>
      <c r="F850" s="14" t="s">
        <v>2282</v>
      </c>
      <c r="G850" s="14" t="s">
        <v>2283</v>
      </c>
      <c r="H850" s="89" t="s">
        <v>2284</v>
      </c>
      <c r="I850" s="47">
        <v>1999</v>
      </c>
      <c r="J850" s="21" t="s">
        <v>1366</v>
      </c>
      <c r="K850" s="1" t="s">
        <v>47</v>
      </c>
      <c r="L850" s="13">
        <v>22</v>
      </c>
      <c r="M850" s="42" t="s">
        <v>1530</v>
      </c>
      <c r="N850" s="42" t="s">
        <v>2285</v>
      </c>
      <c r="P850" s="44" t="str">
        <f>CONCATENATE(F850,", ",G850,". (", I850, "). ", H850,". ",K850," ",L850," (",M850,") ",N850,"     ",E850)</f>
        <v>Morse, John W., Gilbert T. Rowe. (1999). Benthic biogeochemistry beneath the Mississippi River plume. Estuaries 22 (2a) 206-214     Mor1999_206-214</v>
      </c>
    </row>
    <row r="851" spans="1:16" ht="63" x14ac:dyDescent="0.25">
      <c r="B851" s="11" t="s">
        <v>1364</v>
      </c>
      <c r="C851" s="60"/>
      <c r="D851" s="68"/>
      <c r="E851" s="12" t="s">
        <v>2965</v>
      </c>
      <c r="F851" s="14" t="s">
        <v>2278</v>
      </c>
      <c r="G851" s="14" t="s">
        <v>2279</v>
      </c>
      <c r="H851" s="89" t="s">
        <v>2280</v>
      </c>
      <c r="I851" s="47">
        <v>1999</v>
      </c>
      <c r="J851" s="21" t="s">
        <v>1366</v>
      </c>
      <c r="K851" s="1" t="s">
        <v>47</v>
      </c>
      <c r="L851" s="13">
        <v>22</v>
      </c>
      <c r="M851" s="42" t="s">
        <v>237</v>
      </c>
      <c r="N851" s="42" t="s">
        <v>2281</v>
      </c>
      <c r="P851" s="44" t="str">
        <f>CONCATENATE(F851,", ",G851,". (", I851, "). ", H851,". ",K851," ",L851," (",M851,") ",N851,"     ",E851)</f>
        <v>Moran, Mary Ann, Wade M. Sheldon, Joan E. Sheldon. (1999). Biodegradation of riverine dissolved organic carbon in five estuaries of the southeastern United States. Estuaries 22 (1) 55-64     Mor1999_55-64</v>
      </c>
    </row>
    <row r="852" spans="1:16" ht="63" x14ac:dyDescent="0.25">
      <c r="A852" s="11" t="s">
        <v>1364</v>
      </c>
      <c r="B852" s="11" t="s">
        <v>3224</v>
      </c>
      <c r="C852" s="59">
        <v>1</v>
      </c>
      <c r="D852" s="60" t="s">
        <v>2495</v>
      </c>
      <c r="E852" s="12" t="str">
        <f>""&amp;LEFT(F852,3)&amp;""&amp;I852&amp;"_"&amp;N852&amp;""</f>
        <v>Mor2000_167-176</v>
      </c>
      <c r="F852" s="39" t="s">
        <v>566</v>
      </c>
      <c r="G852" s="40" t="s">
        <v>3599</v>
      </c>
      <c r="H852" s="34" t="s">
        <v>3600</v>
      </c>
      <c r="I852" s="61">
        <v>2000</v>
      </c>
      <c r="J852" s="21" t="s">
        <v>1498</v>
      </c>
      <c r="K852" s="1" t="s">
        <v>3602</v>
      </c>
      <c r="L852" s="62"/>
      <c r="M852" s="63"/>
      <c r="N852" s="41" t="s">
        <v>3601</v>
      </c>
      <c r="O852" s="70" t="s">
        <v>3603</v>
      </c>
      <c r="P852" s="44" t="str">
        <f>CONCATENATE(F852,", ",G852,". (", I852, "). ", H852,". ",K852," ",L852," (",M852,") ",N852,"     ",E852)</f>
        <v>Morris, Lori J., Robert W. Virnstein, Janice D. Miller, Lauren M. Hall. (2000). Monitoring seagrass changes in Indian River Lagoon, Florida using fixed transects. In Seagrasses: Mon, Eco, Phys.  () 167-176     Mor2000_167-176</v>
      </c>
    </row>
    <row r="853" spans="1:16" ht="63" x14ac:dyDescent="0.25">
      <c r="A853" s="11" t="s">
        <v>1364</v>
      </c>
      <c r="B853" s="11" t="s">
        <v>3224</v>
      </c>
      <c r="C853" s="59">
        <v>1</v>
      </c>
      <c r="D853" s="60" t="s">
        <v>1718</v>
      </c>
      <c r="E853" s="12" t="str">
        <f>""&amp;LEFT(F853,3)&amp;""&amp;I853&amp;"_"&amp;N853&amp;""</f>
        <v>Mor2000_167-176</v>
      </c>
      <c r="F853" s="39" t="s">
        <v>566</v>
      </c>
      <c r="G853" s="40" t="s">
        <v>3599</v>
      </c>
      <c r="H853" s="34" t="s">
        <v>3600</v>
      </c>
      <c r="I853" s="61">
        <v>2000</v>
      </c>
      <c r="J853" s="21" t="s">
        <v>1498</v>
      </c>
      <c r="K853" s="1" t="s">
        <v>3602</v>
      </c>
      <c r="L853" s="62"/>
      <c r="M853" s="63"/>
      <c r="N853" s="41" t="s">
        <v>3601</v>
      </c>
      <c r="P853" s="44" t="str">
        <f>CONCATENATE(F853,", ",G853,". (", I853, "). ", H853,". ",K853," ",L853," (",M853,") ",N853,"     ",E853)</f>
        <v>Morris, Lori J., Robert W. Virnstein, Janice D. Miller, Lauren M. Hall. (2000). Monitoring seagrass changes in Indian River Lagoon, Florida using fixed transects. In Seagrasses: Mon, Eco, Phys.  () 167-176     Mor2000_167-176</v>
      </c>
    </row>
    <row r="854" spans="1:16" ht="31.5" x14ac:dyDescent="0.25">
      <c r="B854" s="11" t="s">
        <v>1364</v>
      </c>
      <c r="C854" s="59"/>
      <c r="D854" s="60"/>
      <c r="E854" s="12" t="str">
        <f>""&amp;LEFT(F854,3)&amp;""&amp;I854&amp;"_"&amp;N854&amp;""</f>
        <v>Mor2001_1-49</v>
      </c>
      <c r="F854" s="39" t="s">
        <v>566</v>
      </c>
      <c r="G854" s="40" t="s">
        <v>3258</v>
      </c>
      <c r="H854" s="89" t="s">
        <v>3259</v>
      </c>
      <c r="I854" s="61">
        <v>2001</v>
      </c>
      <c r="J854" s="21" t="s">
        <v>1478</v>
      </c>
      <c r="K854" s="62"/>
      <c r="L854" s="62"/>
      <c r="M854" s="63"/>
      <c r="N854" s="41" t="s">
        <v>1394</v>
      </c>
    </row>
    <row r="855" spans="1:16" ht="63" x14ac:dyDescent="0.25">
      <c r="B855" s="11" t="s">
        <v>1364</v>
      </c>
      <c r="C855" s="60"/>
      <c r="D855" s="68"/>
      <c r="E855" s="12" t="s">
        <v>2966</v>
      </c>
      <c r="F855" s="14" t="s">
        <v>566</v>
      </c>
      <c r="G855" s="14" t="s">
        <v>598</v>
      </c>
      <c r="H855" s="89" t="s">
        <v>599</v>
      </c>
      <c r="I855" s="50">
        <v>2002</v>
      </c>
      <c r="J855" s="21" t="s">
        <v>997</v>
      </c>
      <c r="K855" s="1" t="s">
        <v>1601</v>
      </c>
      <c r="L855" s="1"/>
      <c r="M855" s="42"/>
      <c r="N855" s="42" t="s">
        <v>600</v>
      </c>
    </row>
    <row r="856" spans="1:16" ht="47.25" x14ac:dyDescent="0.25">
      <c r="A856" s="11" t="s">
        <v>1364</v>
      </c>
      <c r="B856" s="11" t="s">
        <v>1364</v>
      </c>
      <c r="C856" s="60">
        <v>3</v>
      </c>
      <c r="D856" s="68" t="s">
        <v>1718</v>
      </c>
      <c r="E856" s="12" t="s">
        <v>2967</v>
      </c>
      <c r="F856" s="14" t="s">
        <v>566</v>
      </c>
      <c r="G856" s="14" t="s">
        <v>567</v>
      </c>
      <c r="H856" s="89" t="s">
        <v>3598</v>
      </c>
      <c r="I856" s="47">
        <v>2004</v>
      </c>
      <c r="J856" s="21" t="s">
        <v>1366</v>
      </c>
      <c r="K856" s="1" t="s">
        <v>47</v>
      </c>
      <c r="L856" s="13">
        <v>27</v>
      </c>
      <c r="M856" s="15" t="s">
        <v>256</v>
      </c>
      <c r="N856" s="15" t="s">
        <v>568</v>
      </c>
      <c r="P856" s="44" t="str">
        <f>CONCATENATE(F856,", ",G856,". (", I856, "). ", H856,". ",K856," ",L856," (",M856,") ",N856,"     ",E856)</f>
        <v>Morris, Lori J., Robert W. Virnstein. (2004). The demise and recovery of seagrass in the northern Indian River Lagoon, Florida. Estuaries 27 (6) 915-922     Mor2004_915-922</v>
      </c>
    </row>
    <row r="857" spans="1:16" ht="47.25" x14ac:dyDescent="0.25">
      <c r="B857" s="11" t="s">
        <v>1364</v>
      </c>
      <c r="C857" s="60"/>
      <c r="D857" s="68"/>
      <c r="E857" s="12" t="s">
        <v>2968</v>
      </c>
      <c r="F857" s="14" t="s">
        <v>296</v>
      </c>
      <c r="G857" s="14" t="s">
        <v>297</v>
      </c>
      <c r="H857" s="89" t="s">
        <v>298</v>
      </c>
      <c r="I857" s="47">
        <v>2005</v>
      </c>
      <c r="J857" s="21" t="s">
        <v>1366</v>
      </c>
      <c r="K857" s="13" t="s">
        <v>16</v>
      </c>
      <c r="L857" s="13">
        <v>21</v>
      </c>
      <c r="M857" s="15" t="s">
        <v>246</v>
      </c>
      <c r="N857" s="15" t="s">
        <v>299</v>
      </c>
      <c r="P857" s="44" t="str">
        <f>CONCATENATE(F857,", ",G857,". (", I857, "). ", H857,". ",K857," ",L857," (",M857,") ",N857,"     ",E857)</f>
        <v>Morand, Philippe , Michel Merceron. (2005). Macroalgal population abd sustainability. J. Coastal Research 21 (5) 1009-1020     Mor2005_1009-1020</v>
      </c>
    </row>
    <row r="858" spans="1:16" ht="31.5" x14ac:dyDescent="0.25">
      <c r="A858" s="11" t="s">
        <v>1364</v>
      </c>
      <c r="B858" s="11" t="s">
        <v>3224</v>
      </c>
      <c r="C858" s="11">
        <v>1</v>
      </c>
      <c r="D858" s="68" t="s">
        <v>1715</v>
      </c>
      <c r="E858" s="12" t="s">
        <v>2969</v>
      </c>
      <c r="F858" s="14" t="s">
        <v>566</v>
      </c>
      <c r="G858" s="14" t="s">
        <v>598</v>
      </c>
      <c r="H858" s="34" t="s">
        <v>599</v>
      </c>
      <c r="I858" s="47">
        <v>2005</v>
      </c>
      <c r="J858" s="21" t="s">
        <v>1508</v>
      </c>
      <c r="K858" s="13" t="s">
        <v>173</v>
      </c>
      <c r="L858" s="13"/>
      <c r="M858" s="15"/>
      <c r="N858" s="15" t="s">
        <v>600</v>
      </c>
    </row>
    <row r="859" spans="1:16" ht="31.5" x14ac:dyDescent="0.25">
      <c r="A859" s="11" t="s">
        <v>1665</v>
      </c>
      <c r="B859" s="11" t="s">
        <v>3224</v>
      </c>
      <c r="C859" s="59">
        <v>1</v>
      </c>
      <c r="D859" s="60" t="s">
        <v>1715</v>
      </c>
      <c r="E859" s="12" t="str">
        <f>""&amp;LEFT(F859,3)&amp;""&amp;I859&amp;"_"&amp;N859&amp;""</f>
        <v>Mor2012_1-113</v>
      </c>
      <c r="F859" s="39" t="s">
        <v>3226</v>
      </c>
      <c r="G859" s="43"/>
      <c r="H859" s="34" t="s">
        <v>3227</v>
      </c>
      <c r="I859" s="61">
        <v>2012</v>
      </c>
      <c r="J859" s="21" t="s">
        <v>1498</v>
      </c>
      <c r="K859" s="1" t="s">
        <v>150</v>
      </c>
      <c r="L859" s="62"/>
      <c r="M859" s="63"/>
      <c r="N859" s="41" t="s">
        <v>1875</v>
      </c>
      <c r="P859" s="44" t="str">
        <f>CONCATENATE(F859,", ",G859,". (", I859, "). ", H859,". ",K859," ",L859," (",M859,") ",N859,"     ",E859)</f>
        <v>Morris, James A. Ed., . (2012). Invasive Lionfish: A guide to control and management. NOAA  () 1-113     Mor2012_1-113</v>
      </c>
    </row>
    <row r="860" spans="1:16" ht="31.5" x14ac:dyDescent="0.25">
      <c r="A860" s="8" t="s">
        <v>1364</v>
      </c>
      <c r="B860" s="8" t="s">
        <v>3224</v>
      </c>
      <c r="C860" s="8">
        <v>1</v>
      </c>
      <c r="D860" s="68" t="s">
        <v>1715</v>
      </c>
      <c r="E860" s="9" t="s">
        <v>2970</v>
      </c>
      <c r="F860" s="22" t="s">
        <v>977</v>
      </c>
      <c r="G860" s="22"/>
      <c r="H860" s="34" t="s">
        <v>1855</v>
      </c>
      <c r="I860" s="46">
        <v>1990</v>
      </c>
      <c r="J860" s="21" t="s">
        <v>9</v>
      </c>
      <c r="K860" s="23" t="s">
        <v>1066</v>
      </c>
      <c r="L860" s="23"/>
      <c r="M860" s="24"/>
      <c r="N860" s="24" t="s">
        <v>1408</v>
      </c>
      <c r="O860" s="37" t="s">
        <v>1061</v>
      </c>
    </row>
    <row r="861" spans="1:16" ht="63" x14ac:dyDescent="0.25">
      <c r="B861" s="11" t="s">
        <v>1364</v>
      </c>
      <c r="C861" s="59"/>
      <c r="D861" s="60"/>
      <c r="E861" s="12" t="str">
        <f>""&amp;LEFT(F861,3)&amp;""&amp;I861&amp;"_"&amp;N861&amp;""</f>
        <v>Mot1998_1459-1465</v>
      </c>
      <c r="F861" s="39" t="s">
        <v>4311</v>
      </c>
      <c r="G861" s="81" t="s">
        <v>8</v>
      </c>
      <c r="H861" s="89" t="s">
        <v>4936</v>
      </c>
      <c r="I861" s="61">
        <v>1998</v>
      </c>
      <c r="J861" s="21" t="s">
        <v>1366</v>
      </c>
      <c r="K861" s="62" t="s">
        <v>4312</v>
      </c>
      <c r="L861" s="62">
        <v>64</v>
      </c>
      <c r="M861" s="63" t="s">
        <v>214</v>
      </c>
      <c r="N861" s="63" t="s">
        <v>4313</v>
      </c>
      <c r="O861" s="70" t="s">
        <v>4314</v>
      </c>
      <c r="P861" s="44" t="str">
        <f>CONCATENATE(F861,", ",G861,". (", I861, "). ", H861,". ",K861," ",L861," (",M861,") ",N861,"     ",E861)</f>
        <v>Motes, M.L., et al. (1998). Influence of Water Temperature and Salinity on Vibrio vulnificus in Northern Gulf and Atlantic Coast Oysters (Crassostrea virginica). App. Env. Microbio. 64 (4) 1459-1465     Mot1998_1459-1465</v>
      </c>
    </row>
    <row r="862" spans="1:16" ht="47.25" x14ac:dyDescent="0.25">
      <c r="A862" s="8" t="s">
        <v>1364</v>
      </c>
      <c r="B862" s="8" t="s">
        <v>3224</v>
      </c>
      <c r="C862" s="59">
        <v>2</v>
      </c>
      <c r="D862" s="68" t="s">
        <v>1718</v>
      </c>
      <c r="E862" s="9" t="s">
        <v>2971</v>
      </c>
      <c r="F862" s="22" t="s">
        <v>2019</v>
      </c>
      <c r="G862" s="22" t="s">
        <v>2020</v>
      </c>
      <c r="H862" s="34" t="s">
        <v>2021</v>
      </c>
      <c r="I862" s="46">
        <v>1996</v>
      </c>
      <c r="J862" s="21" t="s">
        <v>1366</v>
      </c>
      <c r="K862" s="23" t="s">
        <v>332</v>
      </c>
      <c r="L862" s="23"/>
      <c r="M862" s="24"/>
      <c r="N862" s="24" t="s">
        <v>161</v>
      </c>
      <c r="O862" s="37" t="s">
        <v>866</v>
      </c>
      <c r="P862" s="44" t="str">
        <f>CONCATENATE(F862,", ",G862,". (", I862, "). ", H862,". ",K862," ",L862," (",M862,") ",N862,"     ",E862)</f>
        <v>Moustafa, M.Z., J.M. Hamrick, M.R. Morton. (1996). Modeling Salinity Transport in the Indian River Lagoon (Manuscript). SFWMD  () 1-26     Mou1996_1-26</v>
      </c>
    </row>
    <row r="863" spans="1:16" ht="31.5" x14ac:dyDescent="0.25">
      <c r="B863" s="11" t="s">
        <v>1364</v>
      </c>
      <c r="C863" s="59"/>
      <c r="D863" s="60"/>
      <c r="E863" s="12" t="str">
        <f>""&amp;LEFT(F863,3)&amp;""&amp;I863&amp;"_"&amp;N863&amp;""</f>
        <v>Myr2006_17</v>
      </c>
      <c r="F863" s="39" t="s">
        <v>4000</v>
      </c>
      <c r="G863" s="81" t="s">
        <v>4001</v>
      </c>
      <c r="H863" s="89" t="s">
        <v>4002</v>
      </c>
      <c r="I863" s="61">
        <v>2006</v>
      </c>
      <c r="J863" s="21" t="s">
        <v>2381</v>
      </c>
      <c r="K863" s="62" t="s">
        <v>4003</v>
      </c>
      <c r="L863" s="62"/>
      <c r="M863" s="63"/>
      <c r="N863" s="63" t="s">
        <v>4004</v>
      </c>
      <c r="O863" s="70" t="s">
        <v>4005</v>
      </c>
    </row>
    <row r="864" spans="1:16" ht="63" x14ac:dyDescent="0.25">
      <c r="B864" s="11" t="s">
        <v>1364</v>
      </c>
      <c r="C864" s="59"/>
      <c r="D864" s="60"/>
      <c r="E864" s="12" t="str">
        <f>""&amp;LEFT(F864,3)&amp;""&amp;I864&amp;"_"&amp;N864&amp;""</f>
        <v>Nat1998_49035</v>
      </c>
      <c r="F864" s="39" t="s">
        <v>4963</v>
      </c>
      <c r="G864" s="81" t="s">
        <v>150</v>
      </c>
      <c r="H864" s="89" t="s">
        <v>4964</v>
      </c>
      <c r="I864" s="61">
        <v>1998</v>
      </c>
      <c r="J864" s="21" t="s">
        <v>1366</v>
      </c>
      <c r="K864" s="62" t="s">
        <v>4965</v>
      </c>
      <c r="L864" s="62">
        <v>63</v>
      </c>
      <c r="M864" s="63" t="s">
        <v>4966</v>
      </c>
      <c r="N864" s="63" t="s">
        <v>4967</v>
      </c>
      <c r="O864" s="70" t="s">
        <v>4968</v>
      </c>
      <c r="P864" s="44" t="str">
        <f>CONCATENATE(F864,", ",G864,". (", I864, "). ", H864,". ",K864," ",L864," (",M864,") ",N864,"     ",E864)</f>
        <v>National Marine Fisheries Serv., NOAA. (1998). 50 CFR Part 227; Endangered and threatened species; Threatened status for Johnson's seagrass, Final Rule . Federal Register 63 (177) 49035     Nat1998_49035</v>
      </c>
    </row>
    <row r="865" spans="1:16" ht="47.25" x14ac:dyDescent="0.25">
      <c r="B865" s="11" t="s">
        <v>1364</v>
      </c>
      <c r="C865" s="59"/>
      <c r="D865" s="60"/>
      <c r="E865" s="12" t="str">
        <f>""&amp;LEFT(F865,3)&amp;""&amp;I865&amp;"_"&amp;N865&amp;""</f>
        <v>Nat2002_134pp</v>
      </c>
      <c r="F865" s="39" t="s">
        <v>4963</v>
      </c>
      <c r="G865" s="43"/>
      <c r="H865" s="89" t="s">
        <v>5144</v>
      </c>
      <c r="I865" s="61">
        <v>2002</v>
      </c>
      <c r="J865" s="21" t="s">
        <v>856</v>
      </c>
      <c r="K865" s="62" t="s">
        <v>5145</v>
      </c>
      <c r="L865" s="62"/>
      <c r="M865" s="63"/>
      <c r="N865" s="63" t="s">
        <v>5146</v>
      </c>
      <c r="P865" s="44" t="str">
        <f>CONCATENATE(F865,", ",G865,". (", I865, "). ", H865,". ",K865," ",L865," (",M865,") ",N865,"     ",E865)</f>
        <v>National Marine Fisheries Serv., . (2002). Recovery plan for Johnson's seagrass (Halophila johnsonii). NMFS/NOAA  () 134pp     Nat2002_134pp</v>
      </c>
    </row>
    <row r="866" spans="1:16" ht="47.25" x14ac:dyDescent="0.25">
      <c r="B866" s="11" t="s">
        <v>1364</v>
      </c>
      <c r="C866" s="59"/>
      <c r="D866" s="60"/>
      <c r="E866" s="12" t="str">
        <f>""&amp;LEFT(F866,3)&amp;""&amp;I866&amp;"_"&amp;N866&amp;""</f>
        <v>Nat2005_528</v>
      </c>
      <c r="F866" s="39" t="s">
        <v>4963</v>
      </c>
      <c r="G866" s="81" t="s">
        <v>150</v>
      </c>
      <c r="H866" s="89" t="s">
        <v>4975</v>
      </c>
      <c r="I866" s="61">
        <v>2005</v>
      </c>
      <c r="J866" s="21" t="s">
        <v>2381</v>
      </c>
      <c r="K866" s="62"/>
      <c r="L866" s="62"/>
      <c r="M866" s="63"/>
      <c r="N866" s="63" t="s">
        <v>4973</v>
      </c>
      <c r="O866" s="70" t="s">
        <v>4974</v>
      </c>
      <c r="P866" s="44" t="str">
        <f>CONCATENATE(F866,", ",G866,". (", I866, "). ", H866,". ",K866," ",L866," (",M866,") ",N866,"     ",E866)</f>
        <v>National Marine Fisheries Serv., NOAA. (2005). 50 CFR Part 226.213; Critical Habitat for Johnson's Seagrass.   () 528     Nat2005_528</v>
      </c>
    </row>
    <row r="867" spans="1:16" ht="47.25" x14ac:dyDescent="0.25">
      <c r="B867" s="11" t="s">
        <v>1364</v>
      </c>
      <c r="C867" s="59"/>
      <c r="D867" s="60"/>
      <c r="E867" s="12" t="str">
        <f>""&amp;LEFT(F867,3)&amp;""&amp;I867&amp;"_"&amp;N867&amp;""</f>
        <v>Nat2007_60pp</v>
      </c>
      <c r="F867" s="39" t="s">
        <v>4963</v>
      </c>
      <c r="G867" s="43"/>
      <c r="H867" s="89" t="s">
        <v>5157</v>
      </c>
      <c r="I867" s="61">
        <v>2007</v>
      </c>
      <c r="J867" s="21" t="s">
        <v>9</v>
      </c>
      <c r="K867" s="62" t="s">
        <v>5145</v>
      </c>
      <c r="L867" s="62"/>
      <c r="M867" s="63"/>
      <c r="N867" s="63" t="s">
        <v>5158</v>
      </c>
      <c r="P867" s="44" t="str">
        <f>CONCATENATE(F867,", ",G867,". (", I867, "). ", H867,". ",K867," ",L867," (",M867,") ",N867,"     ",E867)</f>
        <v>National Marine Fisheries Serv., . (2007). Endagered Species Act 5-year review: Johnson's Seagrass (Halphila johnsonii Eiseman). NMFS/NOAA  () 60pp     Nat2007_60pp</v>
      </c>
    </row>
    <row r="868" spans="1:16" ht="31.5" x14ac:dyDescent="0.25">
      <c r="A868" s="8" t="s">
        <v>1364</v>
      </c>
      <c r="B868" s="8" t="s">
        <v>3224</v>
      </c>
      <c r="C868" s="11">
        <v>1</v>
      </c>
      <c r="D868" s="68" t="s">
        <v>5</v>
      </c>
      <c r="E868" s="9" t="s">
        <v>2972</v>
      </c>
      <c r="F868" s="22" t="s">
        <v>1319</v>
      </c>
      <c r="G868" s="22" t="s">
        <v>2163</v>
      </c>
      <c r="H868" s="34" t="s">
        <v>2162</v>
      </c>
      <c r="I868" s="51">
        <v>1973</v>
      </c>
      <c r="J868" s="21" t="s">
        <v>9</v>
      </c>
      <c r="K868" s="23" t="s">
        <v>1359</v>
      </c>
      <c r="L868" s="23"/>
      <c r="M868" s="24"/>
      <c r="N868" s="24" t="s">
        <v>2164</v>
      </c>
      <c r="O868" s="37" t="s">
        <v>766</v>
      </c>
    </row>
    <row r="869" spans="1:16" ht="31.5" x14ac:dyDescent="0.25">
      <c r="A869" s="11" t="s">
        <v>1364</v>
      </c>
      <c r="B869" s="11" t="s">
        <v>3224</v>
      </c>
      <c r="C869" s="59">
        <v>1</v>
      </c>
      <c r="D869" s="60" t="s">
        <v>2495</v>
      </c>
      <c r="E869" s="12" t="str">
        <f>""&amp;LEFT(F869,3)&amp;""&amp;I869&amp;"_"&amp;N869&amp;""</f>
        <v>Nei1981_643</v>
      </c>
      <c r="F869" s="39" t="s">
        <v>3834</v>
      </c>
      <c r="G869" s="40" t="s">
        <v>3835</v>
      </c>
      <c r="H869" s="34" t="s">
        <v>3836</v>
      </c>
      <c r="I869" s="61">
        <v>1981</v>
      </c>
      <c r="J869" s="21" t="s">
        <v>1498</v>
      </c>
      <c r="K869" s="1" t="s">
        <v>3837</v>
      </c>
      <c r="L869" s="62"/>
      <c r="M869" s="63"/>
      <c r="N869" s="41" t="s">
        <v>3838</v>
      </c>
      <c r="P869" s="44" t="str">
        <f>CONCATENATE(F869,", ",G869,". (", I869, "). ", H869,". ",K869," ",L869," (",M869,") ",N869,"     ",E869)</f>
        <v>Neilson, Bruce J., L. Eugene Cronin. (1981). Estuaries and nutrients. Humana P.  () 643     Nei1981_643</v>
      </c>
    </row>
    <row r="870" spans="1:16" ht="47.25" x14ac:dyDescent="0.25">
      <c r="A870" s="8" t="s">
        <v>1364</v>
      </c>
      <c r="B870" s="8" t="s">
        <v>3224</v>
      </c>
      <c r="C870" s="60">
        <v>1</v>
      </c>
      <c r="D870" s="68" t="s">
        <v>1718</v>
      </c>
      <c r="E870" s="9" t="s">
        <v>2973</v>
      </c>
      <c r="F870" s="22" t="s">
        <v>1129</v>
      </c>
      <c r="G870" s="22"/>
      <c r="H870" s="34" t="s">
        <v>1128</v>
      </c>
      <c r="I870" s="46">
        <v>1990</v>
      </c>
      <c r="J870" s="21" t="s">
        <v>1366</v>
      </c>
      <c r="K870" s="23" t="s">
        <v>1801</v>
      </c>
      <c r="L870" s="23">
        <v>4</v>
      </c>
      <c r="M870" s="24"/>
      <c r="N870" s="24" t="s">
        <v>1802</v>
      </c>
      <c r="O870" s="37" t="s">
        <v>1127</v>
      </c>
      <c r="P870" s="44" t="str">
        <f>CONCATENATE(F870,", ",G870,". (", I870, "). ", H870,". ",K870," ",L870," (",M870,") ",N870,"     ",E870)</f>
        <v>Nelson , Walter G., . (1990). Prospects for Development of an Index of biotic Integrity for evaluating habitat Degradation in Coastal Systems.. Chem. Ecol. 4 () 197-210     Nel1990_197-210</v>
      </c>
    </row>
    <row r="871" spans="1:16" ht="31.5" x14ac:dyDescent="0.25">
      <c r="A871" s="11" t="s">
        <v>1364</v>
      </c>
      <c r="B871" s="11" t="s">
        <v>1364</v>
      </c>
      <c r="C871" s="59">
        <v>1</v>
      </c>
      <c r="D871" s="60" t="s">
        <v>1718</v>
      </c>
      <c r="E871" s="12" t="str">
        <f>""&amp;LEFT(F871,3)&amp;""&amp;I871&amp;"_"&amp;N871&amp;""</f>
        <v>New1988_536-546</v>
      </c>
      <c r="F871" s="39" t="s">
        <v>3340</v>
      </c>
      <c r="G871" s="43"/>
      <c r="H871" s="89" t="s">
        <v>3346</v>
      </c>
      <c r="I871" s="61">
        <v>1988</v>
      </c>
      <c r="J871" s="21" t="s">
        <v>997</v>
      </c>
      <c r="K871" s="1" t="s">
        <v>3341</v>
      </c>
      <c r="L871" s="62">
        <v>129</v>
      </c>
      <c r="M871" s="63"/>
      <c r="N871" s="41" t="s">
        <v>3342</v>
      </c>
    </row>
    <row r="872" spans="1:16" ht="47.25" x14ac:dyDescent="0.25">
      <c r="A872" s="8" t="s">
        <v>1364</v>
      </c>
      <c r="B872" s="8" t="s">
        <v>3224</v>
      </c>
      <c r="C872" s="11">
        <v>1</v>
      </c>
      <c r="D872" s="68" t="s">
        <v>5</v>
      </c>
      <c r="E872" s="9" t="s">
        <v>2974</v>
      </c>
      <c r="F872" s="22" t="s">
        <v>1998</v>
      </c>
      <c r="G872" s="22" t="s">
        <v>1999</v>
      </c>
      <c r="H872" s="34" t="s">
        <v>874</v>
      </c>
      <c r="I872" s="46">
        <v>1993</v>
      </c>
      <c r="J872" s="21" t="s">
        <v>9</v>
      </c>
      <c r="K872" s="23" t="s">
        <v>332</v>
      </c>
      <c r="L872" s="23"/>
      <c r="M872" s="24"/>
      <c r="N872" s="24" t="s">
        <v>1754</v>
      </c>
      <c r="O872" s="37" t="s">
        <v>4533</v>
      </c>
    </row>
    <row r="873" spans="1:16" ht="63" x14ac:dyDescent="0.25">
      <c r="A873" s="8" t="s">
        <v>1364</v>
      </c>
      <c r="B873" s="8" t="s">
        <v>3224</v>
      </c>
      <c r="C873" s="60">
        <v>1</v>
      </c>
      <c r="D873" s="68" t="s">
        <v>1718</v>
      </c>
      <c r="E873" s="82" t="s">
        <v>4193</v>
      </c>
      <c r="F873" s="22" t="s">
        <v>1998</v>
      </c>
      <c r="G873" s="22" t="s">
        <v>1999</v>
      </c>
      <c r="H873" s="34" t="s">
        <v>874</v>
      </c>
      <c r="I873" s="46">
        <v>1995</v>
      </c>
      <c r="J873" s="21" t="s">
        <v>1366</v>
      </c>
      <c r="K873" s="23" t="s">
        <v>1997</v>
      </c>
      <c r="L873" s="23">
        <v>31</v>
      </c>
      <c r="M873" s="24" t="s">
        <v>237</v>
      </c>
      <c r="N873" s="24" t="s">
        <v>4192</v>
      </c>
      <c r="O873" s="37" t="s">
        <v>4533</v>
      </c>
      <c r="P873" s="44" t="str">
        <f>CONCATENATE(F873,", ",G873,". (", I873, "). ", H873,". ",K873," ",L873," (",M873,") ",N873,"     ",E873)</f>
        <v>Noel, Jill M., Robert H. Chamberlain, Alan D. Steinman. (1995). Environmental Factors Influencing Suspended Solids in the Loxahatchee Estuary, Florida. Water Res. Bul. 31 (1) 21-32     Noe1995_21-32</v>
      </c>
    </row>
    <row r="874" spans="1:16" ht="47.25" x14ac:dyDescent="0.25">
      <c r="A874" s="11" t="s">
        <v>1364</v>
      </c>
      <c r="B874" s="11" t="s">
        <v>3224</v>
      </c>
      <c r="C874" s="8">
        <v>1</v>
      </c>
      <c r="D874" s="68" t="s">
        <v>5</v>
      </c>
      <c r="E874" s="12" t="s">
        <v>2975</v>
      </c>
      <c r="F874" s="14" t="s">
        <v>966</v>
      </c>
      <c r="G874" s="43" t="s">
        <v>1877</v>
      </c>
      <c r="H874" s="34" t="s">
        <v>1874</v>
      </c>
      <c r="I874" s="47">
        <v>1992</v>
      </c>
      <c r="J874" s="21" t="s">
        <v>997</v>
      </c>
      <c r="K874" s="1" t="s">
        <v>1878</v>
      </c>
      <c r="L874" s="13"/>
      <c r="M874" s="41"/>
      <c r="N874" s="41" t="s">
        <v>1875</v>
      </c>
    </row>
    <row r="875" spans="1:16" ht="31.5" x14ac:dyDescent="0.25">
      <c r="A875" s="11" t="s">
        <v>1364</v>
      </c>
      <c r="B875" s="11" t="s">
        <v>3224</v>
      </c>
      <c r="C875" s="8">
        <v>1</v>
      </c>
      <c r="D875" s="68" t="s">
        <v>5</v>
      </c>
      <c r="E875" s="12" t="s">
        <v>2976</v>
      </c>
      <c r="F875" s="14" t="s">
        <v>966</v>
      </c>
      <c r="G875" s="43" t="s">
        <v>1876</v>
      </c>
      <c r="H875" s="34" t="s">
        <v>1879</v>
      </c>
      <c r="I875" s="47">
        <v>1993</v>
      </c>
      <c r="J875" s="21" t="s">
        <v>997</v>
      </c>
      <c r="K875" s="1" t="s">
        <v>1880</v>
      </c>
      <c r="L875" s="13"/>
      <c r="M875" s="41"/>
      <c r="N875" s="41" t="s">
        <v>360</v>
      </c>
    </row>
    <row r="876" spans="1:16" ht="31.5" x14ac:dyDescent="0.25">
      <c r="A876" s="11" t="s">
        <v>1364</v>
      </c>
      <c r="B876" s="11" t="s">
        <v>3224</v>
      </c>
      <c r="C876" s="8">
        <v>1</v>
      </c>
      <c r="D876" s="68" t="s">
        <v>5</v>
      </c>
      <c r="E876" s="12" t="s">
        <v>2977</v>
      </c>
      <c r="F876" s="14" t="s">
        <v>966</v>
      </c>
      <c r="G876" s="43" t="s">
        <v>1881</v>
      </c>
      <c r="H876" s="34" t="s">
        <v>1882</v>
      </c>
      <c r="I876" s="47">
        <v>1995</v>
      </c>
      <c r="J876" s="21" t="s">
        <v>997</v>
      </c>
      <c r="K876" s="1" t="s">
        <v>1883</v>
      </c>
      <c r="L876" s="13"/>
      <c r="M876" s="41"/>
      <c r="N876" s="41" t="s">
        <v>1884</v>
      </c>
    </row>
    <row r="877" spans="1:16" ht="63" x14ac:dyDescent="0.25">
      <c r="A877" s="11" t="s">
        <v>1364</v>
      </c>
      <c r="B877" s="11" t="s">
        <v>1364</v>
      </c>
      <c r="C877" s="59">
        <v>1</v>
      </c>
      <c r="D877" s="60" t="s">
        <v>1718</v>
      </c>
      <c r="E877" s="12" t="str">
        <f>""&amp;LEFT(F877,3)&amp;""&amp;I877&amp;"_"&amp;N877&amp;""</f>
        <v>Nor2008_99-115</v>
      </c>
      <c r="F877" s="39" t="s">
        <v>3489</v>
      </c>
      <c r="G877" s="40" t="s">
        <v>8</v>
      </c>
      <c r="H877" s="89" t="s">
        <v>3490</v>
      </c>
      <c r="I877" s="61">
        <v>2008</v>
      </c>
      <c r="J877" s="21" t="s">
        <v>1366</v>
      </c>
      <c r="K877" s="1" t="s">
        <v>33</v>
      </c>
      <c r="L877" s="62">
        <v>359</v>
      </c>
      <c r="M877" s="63"/>
      <c r="N877" s="41" t="s">
        <v>290</v>
      </c>
      <c r="P877" s="44" t="str">
        <f>CONCATENATE(F877,", ",G877,". (", I877, "). ", H877,". ",K877," ",L877," (",M877,") ",N877,"     ",E877)</f>
        <v>North, E.W., et al. (2008). Vertical swimming behavior influences the dispersal of simulated oyster larvae in a coupled partical-tracking and hydrodynamic model of Chesapeake Bay. Mar. Eco. Progress Series 359 () 99-115     Nor2008_99-115</v>
      </c>
    </row>
    <row r="878" spans="1:16" ht="47.25" x14ac:dyDescent="0.25">
      <c r="B878" s="11" t="s">
        <v>1364</v>
      </c>
      <c r="C878" s="59"/>
      <c r="D878" s="60"/>
      <c r="E878" s="12" t="str">
        <f>""&amp;LEFT(F878,3)&amp;""&amp;I878&amp;"_"&amp;N878&amp;""</f>
        <v>Nov2010_93-97</v>
      </c>
      <c r="F878" s="39" t="s">
        <v>4711</v>
      </c>
      <c r="G878" s="81" t="s">
        <v>4712</v>
      </c>
      <c r="H878" s="89" t="s">
        <v>4718</v>
      </c>
      <c r="I878" s="61">
        <v>2010</v>
      </c>
      <c r="J878" s="21" t="s">
        <v>1366</v>
      </c>
      <c r="K878" s="62" t="s">
        <v>4713</v>
      </c>
      <c r="L878" s="62">
        <v>53</v>
      </c>
      <c r="M878" s="63"/>
      <c r="N878" s="63" t="s">
        <v>4714</v>
      </c>
      <c r="O878" s="70" t="s">
        <v>4715</v>
      </c>
      <c r="P878" s="44" t="str">
        <f>CONCATENATE(F878,", ",G878,". (", I878, "). ", H878,". ",K878," ",L878," (",M878,") ",N878,"     ",E878)</f>
        <v>Novak, Alyssa B., Frederick T. Short. (2010). Leaf reddening in seagrasses (short communication). Bot. Marina 53 () 93-97     Nov2010_93-97</v>
      </c>
    </row>
    <row r="879" spans="1:16" ht="63" x14ac:dyDescent="0.25">
      <c r="B879" s="11" t="s">
        <v>1364</v>
      </c>
      <c r="C879" s="59"/>
      <c r="D879" s="60"/>
      <c r="E879" s="12" t="str">
        <f>""&amp;LEFT(F879,3)&amp;""&amp;I879&amp;"_"&amp;N879&amp;""</f>
        <v>Nov2011_1403-1416</v>
      </c>
      <c r="F879" s="39" t="s">
        <v>4711</v>
      </c>
      <c r="G879" s="81" t="s">
        <v>4712</v>
      </c>
      <c r="H879" s="89" t="s">
        <v>4716</v>
      </c>
      <c r="I879" s="61">
        <v>2011</v>
      </c>
      <c r="J879" s="21" t="s">
        <v>1366</v>
      </c>
      <c r="K879" s="62" t="s">
        <v>132</v>
      </c>
      <c r="L879" s="62">
        <v>158</v>
      </c>
      <c r="M879" s="63"/>
      <c r="N879" s="63" t="s">
        <v>4717</v>
      </c>
      <c r="P879" s="44" t="str">
        <f>CONCATENATE(F879,", ",G879,". (", I879, "). ", H879,". ",K879," ",L879," (",M879,") ",N879,"     ",E879)</f>
        <v>Novak, Alyssa B., Frederick T. Short. (2011). Leaf reddening in the seagrass Thalassia testudinum in relation to anthocyanins, seagrass physiology and morphology, and plant protection. Mar. Bio. 158 () 1403-1416     Nov2011_1403-1416</v>
      </c>
    </row>
    <row r="880" spans="1:16" ht="63" x14ac:dyDescent="0.25">
      <c r="B880" s="11" t="s">
        <v>1364</v>
      </c>
      <c r="C880" s="60"/>
      <c r="D880" s="68"/>
      <c r="E880" s="12" t="s">
        <v>2978</v>
      </c>
      <c r="F880" s="14" t="s">
        <v>2287</v>
      </c>
      <c r="G880" s="14" t="s">
        <v>8</v>
      </c>
      <c r="H880" s="89" t="s">
        <v>2286</v>
      </c>
      <c r="I880" s="47">
        <v>1999</v>
      </c>
      <c r="J880" s="21" t="s">
        <v>1366</v>
      </c>
      <c r="K880" s="1" t="s">
        <v>47</v>
      </c>
      <c r="L880" s="13">
        <v>22</v>
      </c>
      <c r="M880" s="42" t="s">
        <v>1530</v>
      </c>
      <c r="N880" s="42" t="s">
        <v>2288</v>
      </c>
      <c r="P880" s="44" t="str">
        <f>CONCATENATE(F880,", ",G880,". (", I880, "). ", H880,". ",K880," ",L880," (",M880,") ",N880,"     ",E880)</f>
        <v>Nowicki, Barbara L., et al. (1999). The Role of Sediment Denitrification in Reducing Groundwater-Derived Nitrate Inputs to Nauset Marsh Estuary, Cape Cod, Massachusetts. Estuaries 22 (2a) 245-259     Now1999_245-259</v>
      </c>
    </row>
    <row r="881" spans="1:16" ht="63" x14ac:dyDescent="0.25">
      <c r="B881" s="11" t="s">
        <v>1364</v>
      </c>
      <c r="C881" s="59"/>
      <c r="D881" s="60"/>
      <c r="E881" s="12" t="str">
        <f>""&amp;LEFT(F881,3)&amp;""&amp;I881&amp;"_"&amp;N881&amp;""</f>
        <v>Now2017_79-93</v>
      </c>
      <c r="F881" s="39" t="s">
        <v>4845</v>
      </c>
      <c r="G881" s="81" t="s">
        <v>4846</v>
      </c>
      <c r="H881" s="89" t="s">
        <v>4844</v>
      </c>
      <c r="I881" s="61">
        <v>2017</v>
      </c>
      <c r="J881" s="21" t="s">
        <v>1366</v>
      </c>
      <c r="K881" s="62" t="s">
        <v>33</v>
      </c>
      <c r="L881" s="62">
        <v>567</v>
      </c>
      <c r="M881" s="63"/>
      <c r="N881" s="63" t="s">
        <v>4847</v>
      </c>
      <c r="O881" s="70" t="s">
        <v>5008</v>
      </c>
      <c r="P881" s="44" t="str">
        <f>CONCATENATE(F881,", ",G881,". (", I881, "). ", H881,". ",K881," ",L881," (",M881,") ",N881,"     ",E881)</f>
        <v>Nowicki, Robert J., James W. Fourquarean, et al. (2017). Predicting seagrass recovery times and their implications following an extreme climate event. Mar. Eco. Progress Series 567 () 79-93     Now2017_79-93</v>
      </c>
    </row>
    <row r="882" spans="1:16" ht="47.25" x14ac:dyDescent="0.25">
      <c r="A882" s="11" t="s">
        <v>1364</v>
      </c>
      <c r="B882" s="11" t="s">
        <v>3224</v>
      </c>
      <c r="C882" s="59">
        <v>1</v>
      </c>
      <c r="D882" s="60" t="s">
        <v>2495</v>
      </c>
      <c r="E882" s="12" t="str">
        <f>""&amp;LEFT(F882,3)&amp;""&amp;I882&amp;"_"&amp;N882&amp;""</f>
        <v>Nri1976_Vol I</v>
      </c>
      <c r="F882" s="39" t="s">
        <v>3857</v>
      </c>
      <c r="G882" s="43"/>
      <c r="H882" s="34" t="s">
        <v>3858</v>
      </c>
      <c r="I882" s="61">
        <v>1976</v>
      </c>
      <c r="J882" s="21" t="s">
        <v>1498</v>
      </c>
      <c r="K882" s="1" t="s">
        <v>3812</v>
      </c>
      <c r="L882" s="62"/>
      <c r="M882" s="63"/>
      <c r="N882" s="41" t="s">
        <v>3624</v>
      </c>
      <c r="P882" s="44" t="str">
        <f>CONCATENATE(F882,", ",G882,". (", I882, "). ", H882,". ",K882," ",L882," (",M882,") ",N882,"     ",E882)</f>
        <v>Nriagu, Jerome O., . (1976). Environmental Biogeochemistry; Vol I, Carbon, Nitrogen, Phosphorous, Sulfur, and Selenium Cycles. Ann Arbor Press  () Vol I     Nri1976_Vol I</v>
      </c>
    </row>
    <row r="883" spans="1:16" ht="47.25" x14ac:dyDescent="0.25">
      <c r="A883" s="11" t="s">
        <v>1364</v>
      </c>
      <c r="B883" s="11" t="s">
        <v>3224</v>
      </c>
      <c r="C883" s="59">
        <v>1</v>
      </c>
      <c r="D883" s="60" t="s">
        <v>2495</v>
      </c>
      <c r="E883" s="12" t="str">
        <f>""&amp;LEFT(F883,3)&amp;""&amp;I883&amp;"_"&amp;N883&amp;""</f>
        <v>Nri1976_Vol II</v>
      </c>
      <c r="F883" s="39" t="s">
        <v>3857</v>
      </c>
      <c r="G883" s="43"/>
      <c r="H883" s="34" t="s">
        <v>3859</v>
      </c>
      <c r="I883" s="61">
        <v>1976</v>
      </c>
      <c r="J883" s="21" t="s">
        <v>1498</v>
      </c>
      <c r="K883" s="1" t="s">
        <v>3812</v>
      </c>
      <c r="L883" s="62"/>
      <c r="M883" s="63"/>
      <c r="N883" s="41" t="s">
        <v>3625</v>
      </c>
      <c r="P883" s="44" t="str">
        <f>CONCATENATE(F883,", ",G883,". (", I883, "). ", H883,". ",K883," ",L883," (",M883,") ",N883,"     ",E883)</f>
        <v>Nriagu, Jerome O., . (1976). Environmental Biogeochemistry; Vol II, Metals Transfer and Ecologic Mass Balances. Ann Arbor Press  () Vol II     Nri1976_Vol II</v>
      </c>
    </row>
    <row r="884" spans="1:16" ht="31.5" x14ac:dyDescent="0.25">
      <c r="A884" s="11" t="s">
        <v>1364</v>
      </c>
      <c r="B884" s="11" t="s">
        <v>3224</v>
      </c>
      <c r="C884" s="59">
        <v>1</v>
      </c>
      <c r="D884" s="60" t="s">
        <v>2495</v>
      </c>
      <c r="E884" s="12" t="str">
        <f>""&amp;LEFT(F884,3)&amp;""&amp;I884&amp;"_"&amp;N884&amp;""</f>
        <v>Nyb1986_737</v>
      </c>
      <c r="F884" s="39" t="s">
        <v>3918</v>
      </c>
      <c r="G884" s="43"/>
      <c r="H884" s="34" t="s">
        <v>3919</v>
      </c>
      <c r="I884" s="61">
        <v>1986</v>
      </c>
      <c r="J884" s="21" t="s">
        <v>1498</v>
      </c>
      <c r="K884" s="1" t="s">
        <v>3444</v>
      </c>
      <c r="L884" s="62"/>
      <c r="M884" s="63"/>
      <c r="N884" s="41" t="s">
        <v>3920</v>
      </c>
      <c r="O884" s="70" t="s">
        <v>3921</v>
      </c>
      <c r="P884" s="44" t="str">
        <f>CONCATENATE(F884,", ",G884,". (", I884, "). ", H884,". ",K884," ",L884," (",M884,") ",N884,"     ",E884)</f>
        <v>Nybakken, James W., . (1986). Readings in Marine Ecology; 2nd Ed.. Harper &amp; Row  () 737     Nyb1986_737</v>
      </c>
    </row>
    <row r="885" spans="1:16" ht="31.5" x14ac:dyDescent="0.25">
      <c r="B885" s="11" t="s">
        <v>1364</v>
      </c>
      <c r="C885" s="59"/>
      <c r="D885" s="60"/>
      <c r="E885" s="83" t="s">
        <v>4286</v>
      </c>
      <c r="F885" s="39" t="s">
        <v>4283</v>
      </c>
      <c r="G885" s="81" t="s">
        <v>4284</v>
      </c>
      <c r="H885" s="89" t="s">
        <v>4937</v>
      </c>
      <c r="I885" s="61">
        <v>1994</v>
      </c>
      <c r="J885" s="21" t="s">
        <v>9</v>
      </c>
      <c r="K885" s="62" t="s">
        <v>150</v>
      </c>
      <c r="L885" s="62"/>
      <c r="M885" s="63"/>
      <c r="N885" s="63" t="s">
        <v>1394</v>
      </c>
      <c r="O885" s="70" t="s">
        <v>4285</v>
      </c>
    </row>
    <row r="886" spans="1:16" ht="63" x14ac:dyDescent="0.25">
      <c r="A886" s="11" t="s">
        <v>1364</v>
      </c>
      <c r="B886" s="11" t="s">
        <v>1364</v>
      </c>
      <c r="C886" s="59">
        <v>1</v>
      </c>
      <c r="D886" s="60" t="s">
        <v>1718</v>
      </c>
      <c r="E886" s="83" t="s">
        <v>4075</v>
      </c>
      <c r="F886" s="39" t="s">
        <v>4070</v>
      </c>
      <c r="G886" s="81" t="s">
        <v>4071</v>
      </c>
      <c r="H886" s="89" t="s">
        <v>4072</v>
      </c>
      <c r="I886" s="61">
        <v>1996</v>
      </c>
      <c r="J886" s="21" t="s">
        <v>1366</v>
      </c>
      <c r="K886" s="62" t="s">
        <v>4073</v>
      </c>
      <c r="L886" s="62">
        <v>16</v>
      </c>
      <c r="M886" s="63"/>
      <c r="N886" s="63" t="s">
        <v>4074</v>
      </c>
      <c r="P886" s="44" t="str">
        <f>CONCATENATE(F886,", ",G886,". (", I886, "). ", H886,". ",K886," ",L886," (",M886,") ",N886,"     ",E886)</f>
        <v>O'Beirn, Frances X., Peter B. Heffernan, Randal L. Walker. (1996). Recruitment of the Eastern Oyster in coastal Georgia: Patterns and recommendations. N. Amer. J. Fish Mgmt. 16 () 413-426     OBe1996_413-426</v>
      </c>
    </row>
    <row r="887" spans="1:16" ht="63" x14ac:dyDescent="0.25">
      <c r="A887" s="11" t="s">
        <v>1364</v>
      </c>
      <c r="B887" s="11" t="s">
        <v>1364</v>
      </c>
      <c r="C887" s="59">
        <v>1</v>
      </c>
      <c r="D887" s="60" t="s">
        <v>1718</v>
      </c>
      <c r="E887" s="83" t="s">
        <v>4078</v>
      </c>
      <c r="F887" s="39" t="s">
        <v>4070</v>
      </c>
      <c r="G887" s="81" t="s">
        <v>4076</v>
      </c>
      <c r="H887" s="89" t="s">
        <v>4938</v>
      </c>
      <c r="I887" s="61">
        <v>1996</v>
      </c>
      <c r="J887" s="21" t="s">
        <v>1366</v>
      </c>
      <c r="K887" s="62" t="s">
        <v>47</v>
      </c>
      <c r="L887" s="62">
        <v>19</v>
      </c>
      <c r="M887" s="63" t="s">
        <v>229</v>
      </c>
      <c r="N887" s="63" t="s">
        <v>4077</v>
      </c>
      <c r="P887" s="44" t="str">
        <f>CONCATENATE(F887,", ",G887,". (", I887, "). ", H887,". ",K887," ",L887," (",M887,") ",N887,"     ",E887)</f>
        <v>O'Beirn, Frances X., Peter B. Heffernan, Randal L. Walker, Michelle L. Jansen. (1996). Young-of-the-year oyster Crassostrea virginica, reproduction in coastal Georgia. Estuaries 19 (3) 651-658     OBe1996_651-658</v>
      </c>
    </row>
    <row r="888" spans="1:16" ht="47.25" x14ac:dyDescent="0.25">
      <c r="A888" s="11" t="s">
        <v>1364</v>
      </c>
      <c r="B888" s="11" t="s">
        <v>1364</v>
      </c>
      <c r="C888" s="59">
        <v>1</v>
      </c>
      <c r="D888" s="60" t="s">
        <v>1718</v>
      </c>
      <c r="E888" s="12" t="str">
        <f>""&amp;LEFT(F888,3)&amp;""&amp;I888&amp;"_"&amp;N888&amp;""</f>
        <v>O'C2008_428-438</v>
      </c>
      <c r="F888" s="39" t="s">
        <v>3491</v>
      </c>
      <c r="G888" s="40" t="s">
        <v>8</v>
      </c>
      <c r="H888" s="89" t="s">
        <v>3492</v>
      </c>
      <c r="I888" s="61">
        <v>2008</v>
      </c>
      <c r="J888" s="21" t="s">
        <v>1366</v>
      </c>
      <c r="K888" s="1" t="s">
        <v>508</v>
      </c>
      <c r="L888" s="62">
        <v>89</v>
      </c>
      <c r="M888" s="41" t="s">
        <v>367</v>
      </c>
      <c r="N888" s="41" t="s">
        <v>3493</v>
      </c>
      <c r="P888" s="44" t="str">
        <f>CONCATENATE(F888,", ",G888,". (", I888, "). ", H888,". ",K888," ",L888," (",M888,") ",N888,"     ",E888)</f>
        <v>O'Connor, Nessa, et al. (2008). Simulated predator extinctions: Predator identity affects survival and recruitment of oysters. Ecology 89 (2) 428-438     O'C2008_428-438</v>
      </c>
    </row>
    <row r="889" spans="1:16" ht="63" x14ac:dyDescent="0.25">
      <c r="A889" s="11" t="s">
        <v>1364</v>
      </c>
      <c r="B889" s="11" t="s">
        <v>3224</v>
      </c>
      <c r="C889" s="59">
        <v>1</v>
      </c>
      <c r="D889" s="68" t="s">
        <v>1718</v>
      </c>
      <c r="E889" s="12" t="s">
        <v>2979</v>
      </c>
      <c r="F889" s="39" t="s">
        <v>2450</v>
      </c>
      <c r="G889" s="40" t="s">
        <v>2446</v>
      </c>
      <c r="H889" s="34" t="s">
        <v>4811</v>
      </c>
      <c r="I889" s="61">
        <v>1982</v>
      </c>
      <c r="J889" s="21" t="s">
        <v>1366</v>
      </c>
      <c r="K889" s="1" t="s">
        <v>2375</v>
      </c>
      <c r="L889" s="62">
        <v>2</v>
      </c>
      <c r="M889" s="41" t="s">
        <v>237</v>
      </c>
      <c r="N889" s="41" t="s">
        <v>2451</v>
      </c>
      <c r="P889" s="44" t="str">
        <f>CONCATENATE(F889,", ",G889,". (", I889, "). ", H889,". ",K889," ",L889," (",M889,") ",N889,"     ",E889)</f>
        <v>Omholt, Paul E., Richard W. Heard, et al. (1982). Cyclaspis Bacescui, new species (Cumacea: Bodotriidae) from the eastern Gulf of Mexico. J. Crustacean Biology 2 (1) 120-129     Omh1982_120-129</v>
      </c>
    </row>
    <row r="890" spans="1:16" ht="63" x14ac:dyDescent="0.25">
      <c r="A890" s="11" t="s">
        <v>1364</v>
      </c>
      <c r="B890" s="11" t="s">
        <v>3224</v>
      </c>
      <c r="C890" s="59">
        <v>1</v>
      </c>
      <c r="D890" s="68" t="s">
        <v>1718</v>
      </c>
      <c r="E890" s="12" t="s">
        <v>2980</v>
      </c>
      <c r="F890" s="39" t="s">
        <v>2316</v>
      </c>
      <c r="G890" s="40" t="s">
        <v>8</v>
      </c>
      <c r="H890" s="34" t="s">
        <v>2317</v>
      </c>
      <c r="I890" s="47">
        <v>2011</v>
      </c>
      <c r="J890" s="21" t="s">
        <v>1366</v>
      </c>
      <c r="K890" s="1" t="s">
        <v>2318</v>
      </c>
      <c r="L890" s="13">
        <v>45</v>
      </c>
      <c r="M890" s="41"/>
      <c r="N890" s="41" t="s">
        <v>2319</v>
      </c>
      <c r="P890" s="44" t="str">
        <f>CONCATENATE(F890,", ",G890,". (", I890, "). ", H890,". ",K890," ",L890," (",M890,") ",N890,"     ",E890)</f>
        <v>Oppenheimer, Joan, et al. (2011). Occurrence and suitability of sucrolose as an indicator compound of wastewater loading to surface waters in urbanized regions. Water Research 45 () 4019-4027     Opp2011_4019-4027</v>
      </c>
    </row>
    <row r="891" spans="1:16" ht="31.5" x14ac:dyDescent="0.25">
      <c r="B891" s="11" t="s">
        <v>1364</v>
      </c>
      <c r="C891" s="59"/>
      <c r="D891" s="60"/>
      <c r="E891" s="12" t="str">
        <f>""&amp;LEFT(F891,3)&amp;""&amp;I891&amp;"_"&amp;N891&amp;""</f>
        <v>Ore2011_1-19</v>
      </c>
      <c r="F891" s="81" t="s">
        <v>4539</v>
      </c>
      <c r="G891" s="81"/>
      <c r="H891" s="89" t="s">
        <v>4540</v>
      </c>
      <c r="I891" s="61">
        <v>2011</v>
      </c>
      <c r="J891" s="21" t="s">
        <v>1415</v>
      </c>
      <c r="K891" s="62" t="s">
        <v>664</v>
      </c>
      <c r="L891" s="62"/>
      <c r="M891" s="63"/>
      <c r="N891" s="63" t="s">
        <v>142</v>
      </c>
      <c r="O891" s="70" t="s">
        <v>4541</v>
      </c>
    </row>
    <row r="892" spans="1:16" ht="63" x14ac:dyDescent="0.25">
      <c r="B892" s="11" t="s">
        <v>1364</v>
      </c>
      <c r="C892" s="59"/>
      <c r="D892" s="60"/>
      <c r="E892" s="12" t="str">
        <f>""&amp;LEFT(F892,3)&amp;""&amp;I892&amp;"_"&amp;N892&amp;""</f>
        <v>Orl2013_107-120</v>
      </c>
      <c r="F892" s="39" t="s">
        <v>5179</v>
      </c>
      <c r="G892" s="81" t="s">
        <v>5180</v>
      </c>
      <c r="H892" s="89" t="s">
        <v>5181</v>
      </c>
      <c r="I892" s="61">
        <v>2013</v>
      </c>
      <c r="J892" s="21" t="s">
        <v>1366</v>
      </c>
      <c r="K892" s="62" t="s">
        <v>469</v>
      </c>
      <c r="L892" s="62">
        <v>76</v>
      </c>
      <c r="M892" s="63" t="s">
        <v>367</v>
      </c>
      <c r="N892" s="63" t="s">
        <v>5182</v>
      </c>
      <c r="P892" s="44" t="str">
        <f>CONCATENATE(F892,", ",G892,". (", I892, "). ", H892,". ",K892," ",L892," (",M892,") ",N892,"     ",E892)</f>
        <v>Orlando, Beth A., Peter H. Doering, Robert H. Chamberlain. (2013). Seagrass in the Claoosahatchee River Estuary: the effects of annual rainfall patterns. Florida Scientist 76 (2) 107-120     Orl2013_107-120</v>
      </c>
    </row>
    <row r="893" spans="1:16" ht="31.5" x14ac:dyDescent="0.25">
      <c r="B893" s="11" t="s">
        <v>1364</v>
      </c>
      <c r="C893" s="59"/>
      <c r="D893" s="68"/>
      <c r="E893" s="12" t="s">
        <v>2981</v>
      </c>
      <c r="F893" s="14" t="s">
        <v>1650</v>
      </c>
      <c r="G893" s="43" t="s">
        <v>8</v>
      </c>
      <c r="H893" s="89" t="s">
        <v>1651</v>
      </c>
      <c r="I893" s="47">
        <v>2006</v>
      </c>
      <c r="J893" s="21" t="s">
        <v>1508</v>
      </c>
      <c r="K893" s="1" t="s">
        <v>1652</v>
      </c>
      <c r="L893" s="13"/>
      <c r="M893" s="41"/>
      <c r="N893" s="41" t="s">
        <v>592</v>
      </c>
    </row>
    <row r="894" spans="1:16" ht="78.75" x14ac:dyDescent="0.25">
      <c r="A894" s="11" t="s">
        <v>1364</v>
      </c>
      <c r="B894" s="11" t="s">
        <v>1364</v>
      </c>
      <c r="C894" s="59">
        <v>1</v>
      </c>
      <c r="D894" s="60" t="s">
        <v>1718</v>
      </c>
      <c r="E894" s="12" t="str">
        <f>""&amp;LEFT(F894,3)&amp;""&amp;I894&amp;"_"&amp;N894&amp;""</f>
        <v>Osm1989_61-73</v>
      </c>
      <c r="F894" s="39" t="s">
        <v>4086</v>
      </c>
      <c r="G894" s="81" t="s">
        <v>4087</v>
      </c>
      <c r="H894" s="89" t="s">
        <v>4939</v>
      </c>
      <c r="I894" s="61">
        <v>1989</v>
      </c>
      <c r="J894" s="21" t="s">
        <v>1366</v>
      </c>
      <c r="K894" s="62" t="s">
        <v>33</v>
      </c>
      <c r="L894" s="62">
        <v>54</v>
      </c>
      <c r="M894" s="63"/>
      <c r="N894" s="63" t="s">
        <v>4088</v>
      </c>
      <c r="P894" s="44" t="str">
        <f>CONCATENATE(F894,", ",G894,". (", I894, "). ", H894,". ",K894," ",L894," (",M894,") ",N894,"     ",E894)</f>
        <v>Osman, Richard W., Robert B. Whitlatch, Roman N. Zajac. (1989). Effects of resident species on recruitment into a community: larval settlement versus post-settlement mortality in the oyster Crassostrea virginica. Mar. Eco. Progress Series 54 () 61-73     Osm1989_61-73</v>
      </c>
    </row>
    <row r="895" spans="1:16" ht="47.25" x14ac:dyDescent="0.25">
      <c r="B895" s="11" t="s">
        <v>1364</v>
      </c>
      <c r="C895" s="60"/>
      <c r="D895" s="68"/>
      <c r="E895" s="12" t="s">
        <v>2982</v>
      </c>
      <c r="F895" s="14" t="s">
        <v>302</v>
      </c>
      <c r="G895" s="14" t="s">
        <v>8</v>
      </c>
      <c r="H895" s="89" t="s">
        <v>303</v>
      </c>
      <c r="I895" s="47">
        <v>2007</v>
      </c>
      <c r="J895" s="21" t="s">
        <v>1366</v>
      </c>
      <c r="K895" s="13" t="s">
        <v>304</v>
      </c>
      <c r="L895" s="13">
        <v>10</v>
      </c>
      <c r="M895" s="15"/>
      <c r="N895" s="15" t="s">
        <v>305</v>
      </c>
      <c r="P895" s="44" t="str">
        <f>CONCATENATE(F895,", ",G895,". (", I895, "). ", H895,". ",K895," ",L895," (",M895,") ",N895,"     ",E895)</f>
        <v>Osterblom, Henrik, et al. (2007). Human-induced trophic cascades and ecological regime shifts in the Baltic Sea. Ecosystems 10 () 877-889     Ost2007_877-889</v>
      </c>
    </row>
    <row r="896" spans="1:16" ht="63" x14ac:dyDescent="0.25">
      <c r="A896" s="11" t="s">
        <v>1364</v>
      </c>
      <c r="B896" s="11" t="s">
        <v>3224</v>
      </c>
      <c r="C896" s="59">
        <v>1</v>
      </c>
      <c r="D896" s="68" t="s">
        <v>1718</v>
      </c>
      <c r="E896" s="12" t="s">
        <v>2983</v>
      </c>
      <c r="F896" s="39" t="s">
        <v>2482</v>
      </c>
      <c r="G896" s="40" t="s">
        <v>2424</v>
      </c>
      <c r="H896" s="34" t="s">
        <v>4812</v>
      </c>
      <c r="I896" s="61">
        <v>1978</v>
      </c>
      <c r="J896" s="21" t="s">
        <v>1366</v>
      </c>
      <c r="K896" s="1" t="s">
        <v>2436</v>
      </c>
      <c r="L896" s="62">
        <v>6</v>
      </c>
      <c r="M896" s="41" t="s">
        <v>367</v>
      </c>
      <c r="N896" s="41" t="s">
        <v>2483</v>
      </c>
      <c r="P896" s="44" t="str">
        <f>CONCATENATE(F896,", ",G896,". (", I896, "). ", H896,". ",K896," ",L896," (",M896,") ",N896,"     ",E896)</f>
        <v>Overstreet, Robin M., Richard W. Heard. (1978). Food of the Atlantic Croacker, Micropogonias undulatus, from Mississippi Sound and the Gulf of Mexico. Gulf Research Reports 6 (2) 145-152     Ove1978_145-152</v>
      </c>
    </row>
    <row r="897" spans="1:16" ht="31.5" x14ac:dyDescent="0.25">
      <c r="B897" s="11" t="s">
        <v>1364</v>
      </c>
      <c r="C897" s="59"/>
      <c r="D897" s="60"/>
      <c r="E897" s="12" t="str">
        <f>""&amp;LEFT(F897,3)&amp;""&amp;I897&amp;"_"&amp;N897&amp;""</f>
        <v>Oys2010_1-4</v>
      </c>
      <c r="F897" s="39" t="s">
        <v>4397</v>
      </c>
      <c r="G897" s="43"/>
      <c r="H897" s="89" t="s">
        <v>4400</v>
      </c>
      <c r="I897" s="61">
        <v>2010</v>
      </c>
      <c r="J897" s="21" t="s">
        <v>2381</v>
      </c>
      <c r="K897" s="62" t="s">
        <v>4398</v>
      </c>
      <c r="L897" s="62"/>
      <c r="M897" s="63"/>
      <c r="N897" s="63" t="s">
        <v>195</v>
      </c>
      <c r="O897" s="70" t="s">
        <v>4399</v>
      </c>
    </row>
    <row r="898" spans="1:16" ht="31.5" x14ac:dyDescent="0.25">
      <c r="A898" s="11" t="s">
        <v>1364</v>
      </c>
      <c r="B898" s="11" t="s">
        <v>3224</v>
      </c>
      <c r="C898" s="8">
        <v>1</v>
      </c>
      <c r="D898" s="68" t="s">
        <v>5</v>
      </c>
      <c r="E898" s="12" t="s">
        <v>2984</v>
      </c>
      <c r="F898" s="39" t="s">
        <v>2320</v>
      </c>
      <c r="G898" s="43"/>
      <c r="H898" s="34" t="s">
        <v>2321</v>
      </c>
      <c r="I898" s="47">
        <v>1980</v>
      </c>
      <c r="J898" s="21" t="s">
        <v>1508</v>
      </c>
      <c r="K898" s="1" t="s">
        <v>2322</v>
      </c>
      <c r="L898" s="13"/>
      <c r="M898" s="41"/>
      <c r="N898" s="41" t="s">
        <v>2264</v>
      </c>
    </row>
    <row r="899" spans="1:16" ht="47.25" x14ac:dyDescent="0.25">
      <c r="A899" s="11" t="s">
        <v>1364</v>
      </c>
      <c r="B899" s="11" t="s">
        <v>3224</v>
      </c>
      <c r="C899" s="60">
        <v>2</v>
      </c>
      <c r="D899" s="68" t="s">
        <v>1718</v>
      </c>
      <c r="E899" s="12" t="s">
        <v>2985</v>
      </c>
      <c r="F899" s="14" t="s">
        <v>458</v>
      </c>
      <c r="G899" s="14" t="s">
        <v>8</v>
      </c>
      <c r="H899" s="34" t="s">
        <v>459</v>
      </c>
      <c r="I899" s="47">
        <v>2002</v>
      </c>
      <c r="J899" s="21" t="s">
        <v>1366</v>
      </c>
      <c r="K899" s="13" t="s">
        <v>47</v>
      </c>
      <c r="L899" s="13">
        <v>25</v>
      </c>
      <c r="M899" s="15" t="s">
        <v>394</v>
      </c>
      <c r="N899" s="15" t="s">
        <v>460</v>
      </c>
      <c r="P899" s="44" t="str">
        <f>CONCATENATE(F899,", ",G899,". (", I899, "). ", H899,". ",K899," ",L899," (",M899,") ",N899,"     ",E899)</f>
        <v>Paerl, Hans W., et al. (2002). Atmospheric deposition of nitrogen: Implications for nutrient over-enrichment of coastal waters. Estuaries 25 (4b) 677-693     Pae2002_677-693</v>
      </c>
    </row>
    <row r="900" spans="1:16" ht="47.25" x14ac:dyDescent="0.25">
      <c r="A900" s="8" t="s">
        <v>1364</v>
      </c>
      <c r="B900" s="8" t="s">
        <v>3224</v>
      </c>
      <c r="C900" s="59">
        <v>1</v>
      </c>
      <c r="D900" s="72" t="s">
        <v>2496</v>
      </c>
      <c r="E900" s="9" t="s">
        <v>2986</v>
      </c>
      <c r="F900" s="22" t="s">
        <v>1928</v>
      </c>
      <c r="G900" s="22"/>
      <c r="H900" s="34" t="s">
        <v>1929</v>
      </c>
      <c r="I900" s="46" t="s">
        <v>1260</v>
      </c>
      <c r="J900" s="21" t="s">
        <v>9</v>
      </c>
      <c r="K900" s="23" t="s">
        <v>1354</v>
      </c>
      <c r="L900" s="23"/>
      <c r="M900" s="24"/>
      <c r="N900" s="24" t="s">
        <v>1930</v>
      </c>
      <c r="O900" s="37" t="s">
        <v>946</v>
      </c>
    </row>
    <row r="901" spans="1:16" ht="31.5" x14ac:dyDescent="0.25">
      <c r="A901" s="8" t="s">
        <v>1364</v>
      </c>
      <c r="B901" s="8" t="s">
        <v>3224</v>
      </c>
      <c r="C901" s="8">
        <v>1</v>
      </c>
      <c r="D901" s="68" t="s">
        <v>5</v>
      </c>
      <c r="E901" s="9" t="s">
        <v>2987</v>
      </c>
      <c r="F901" s="22" t="s">
        <v>1937</v>
      </c>
      <c r="G901" s="22"/>
      <c r="H901" s="34" t="s">
        <v>933</v>
      </c>
      <c r="I901" s="46" t="s">
        <v>1258</v>
      </c>
      <c r="J901" s="21" t="s">
        <v>856</v>
      </c>
      <c r="K901" s="23" t="s">
        <v>931</v>
      </c>
      <c r="L901" s="23"/>
      <c r="M901" s="24"/>
      <c r="N901" s="24" t="s">
        <v>1938</v>
      </c>
      <c r="O901" s="37" t="s">
        <v>932</v>
      </c>
    </row>
    <row r="902" spans="1:16" ht="31.5" x14ac:dyDescent="0.25">
      <c r="A902" s="11" t="s">
        <v>1364</v>
      </c>
      <c r="B902" s="11" t="s">
        <v>3224</v>
      </c>
      <c r="C902" s="59">
        <v>1</v>
      </c>
      <c r="D902" s="60" t="s">
        <v>2495</v>
      </c>
      <c r="E902" s="12" t="str">
        <f>""&amp;LEFT(F902,3)&amp;""&amp;I902&amp;"_"&amp;N902&amp;""</f>
        <v>Pal1993_337</v>
      </c>
      <c r="F902" s="39" t="s">
        <v>3807</v>
      </c>
      <c r="G902" s="43"/>
      <c r="H902" s="34" t="s">
        <v>3809</v>
      </c>
      <c r="I902" s="61">
        <v>1993</v>
      </c>
      <c r="J902" s="21" t="s">
        <v>1498</v>
      </c>
      <c r="K902" s="1" t="s">
        <v>3802</v>
      </c>
      <c r="L902" s="62"/>
      <c r="M902" s="63"/>
      <c r="N902" s="41" t="s">
        <v>3808</v>
      </c>
      <c r="P902" s="44" t="str">
        <f>CONCATENATE(F902,", ",G902,". (", I902, "). ", H902,". ",K902," ",L902," (",M902,") ",N902,"     ",E902)</f>
        <v>Palmer, Tim, . (1993). The wild and scenic rivers of North America. Isl. Press  () 337     Pal1993_337</v>
      </c>
    </row>
    <row r="903" spans="1:16" ht="47.25" x14ac:dyDescent="0.25">
      <c r="A903" s="8" t="s">
        <v>1364</v>
      </c>
      <c r="B903" s="8" t="s">
        <v>3224</v>
      </c>
      <c r="C903" s="8">
        <v>2</v>
      </c>
      <c r="D903" s="68" t="s">
        <v>5</v>
      </c>
      <c r="E903" s="9" t="s">
        <v>2988</v>
      </c>
      <c r="F903" s="22" t="s">
        <v>1928</v>
      </c>
      <c r="G903" s="22"/>
      <c r="H903" s="34" t="s">
        <v>942</v>
      </c>
      <c r="I903" s="46" t="s">
        <v>1259</v>
      </c>
      <c r="J903" s="21" t="s">
        <v>9</v>
      </c>
      <c r="K903" s="23" t="s">
        <v>1354</v>
      </c>
      <c r="L903" s="23"/>
      <c r="M903" s="24"/>
      <c r="N903" s="24" t="s">
        <v>1408</v>
      </c>
      <c r="O903" s="37" t="s">
        <v>941</v>
      </c>
    </row>
    <row r="904" spans="1:16" ht="47.25" x14ac:dyDescent="0.25">
      <c r="A904" s="8" t="s">
        <v>1364</v>
      </c>
      <c r="B904" s="8" t="s">
        <v>3224</v>
      </c>
      <c r="C904" s="8">
        <v>1</v>
      </c>
      <c r="D904" s="72" t="s">
        <v>2494</v>
      </c>
      <c r="E904" s="9" t="s">
        <v>2989</v>
      </c>
      <c r="F904" s="22" t="s">
        <v>1928</v>
      </c>
      <c r="G904" s="22" t="s">
        <v>1346</v>
      </c>
      <c r="H904" s="34" t="s">
        <v>993</v>
      </c>
      <c r="I904" s="46">
        <v>1998</v>
      </c>
      <c r="J904" s="21" t="s">
        <v>856</v>
      </c>
      <c r="K904" s="23" t="s">
        <v>994</v>
      </c>
      <c r="L904" s="23"/>
      <c r="M904" s="24"/>
      <c r="N904" s="24" t="s">
        <v>1894</v>
      </c>
      <c r="O904" s="37" t="s">
        <v>992</v>
      </c>
    </row>
    <row r="905" spans="1:16" ht="47.25" x14ac:dyDescent="0.25">
      <c r="A905" s="8" t="s">
        <v>1364</v>
      </c>
      <c r="B905" s="8" t="s">
        <v>3224</v>
      </c>
      <c r="C905" s="8">
        <v>1</v>
      </c>
      <c r="D905" s="68" t="s">
        <v>5</v>
      </c>
      <c r="E905" s="9" t="s">
        <v>2990</v>
      </c>
      <c r="F905" s="22" t="s">
        <v>1928</v>
      </c>
      <c r="G905" s="22"/>
      <c r="H905" s="34" t="s">
        <v>1886</v>
      </c>
      <c r="I905" s="46">
        <v>1999</v>
      </c>
      <c r="J905" s="21" t="s">
        <v>9</v>
      </c>
      <c r="K905" s="23" t="s">
        <v>1354</v>
      </c>
      <c r="L905" s="23"/>
      <c r="M905" s="24"/>
      <c r="N905" s="24" t="s">
        <v>1484</v>
      </c>
      <c r="O905" s="37" t="s">
        <v>1007</v>
      </c>
    </row>
    <row r="906" spans="1:16" ht="47.25" x14ac:dyDescent="0.25">
      <c r="A906" s="8" t="s">
        <v>1364</v>
      </c>
      <c r="B906" s="8" t="s">
        <v>3224</v>
      </c>
      <c r="C906" s="8">
        <v>1</v>
      </c>
      <c r="D906" s="68" t="s">
        <v>5</v>
      </c>
      <c r="E906" s="9" t="s">
        <v>2991</v>
      </c>
      <c r="F906" s="22" t="s">
        <v>1928</v>
      </c>
      <c r="G906" s="22"/>
      <c r="H906" s="34" t="s">
        <v>1934</v>
      </c>
      <c r="I906" s="46" t="s">
        <v>1261</v>
      </c>
      <c r="J906" s="21" t="s">
        <v>1401</v>
      </c>
      <c r="K906" s="23" t="s">
        <v>1354</v>
      </c>
      <c r="L906" s="23"/>
      <c r="M906" s="24"/>
      <c r="N906" s="24" t="s">
        <v>197</v>
      </c>
      <c r="O906" s="37" t="s">
        <v>940</v>
      </c>
    </row>
    <row r="907" spans="1:16" ht="47.25" x14ac:dyDescent="0.25">
      <c r="A907" s="8"/>
      <c r="B907" s="8" t="s">
        <v>1364</v>
      </c>
      <c r="C907" s="60"/>
      <c r="D907" s="68"/>
      <c r="E907" s="17" t="s">
        <v>2992</v>
      </c>
      <c r="F907" s="22" t="s">
        <v>1928</v>
      </c>
      <c r="G907" s="38"/>
      <c r="H907" s="89" t="s">
        <v>1399</v>
      </c>
      <c r="I907" s="46">
        <v>2000</v>
      </c>
      <c r="J907" s="21" t="s">
        <v>1508</v>
      </c>
      <c r="K907" s="23" t="s">
        <v>1354</v>
      </c>
      <c r="L907" s="23">
        <v>1</v>
      </c>
      <c r="M907" s="24"/>
      <c r="N907" s="24" t="s">
        <v>161</v>
      </c>
      <c r="O907" s="37" t="s">
        <v>943</v>
      </c>
    </row>
    <row r="908" spans="1:16" ht="47.25" x14ac:dyDescent="0.25">
      <c r="A908" s="8" t="s">
        <v>1364</v>
      </c>
      <c r="B908" s="8" t="s">
        <v>3224</v>
      </c>
      <c r="C908" s="8">
        <v>1</v>
      </c>
      <c r="D908" s="68" t="s">
        <v>5</v>
      </c>
      <c r="E908" s="9" t="s">
        <v>2993</v>
      </c>
      <c r="F908" s="22" t="s">
        <v>1928</v>
      </c>
      <c r="G908" s="22"/>
      <c r="H908" s="34" t="s">
        <v>935</v>
      </c>
      <c r="I908" s="46">
        <v>2007</v>
      </c>
      <c r="J908" s="21" t="s">
        <v>856</v>
      </c>
      <c r="K908" s="23" t="s">
        <v>1354</v>
      </c>
      <c r="L908" s="23"/>
      <c r="M908" s="24"/>
      <c r="N908" s="24" t="s">
        <v>555</v>
      </c>
      <c r="O908" s="37" t="s">
        <v>934</v>
      </c>
    </row>
    <row r="909" spans="1:16" ht="63" x14ac:dyDescent="0.25">
      <c r="A909" s="11" t="s">
        <v>1364</v>
      </c>
      <c r="B909" s="11" t="s">
        <v>1364</v>
      </c>
      <c r="C909" s="60">
        <v>1</v>
      </c>
      <c r="D909" s="68" t="s">
        <v>1718</v>
      </c>
      <c r="E909" s="12" t="s">
        <v>2994</v>
      </c>
      <c r="F909" s="14" t="s">
        <v>306</v>
      </c>
      <c r="G909" s="14" t="s">
        <v>307</v>
      </c>
      <c r="H909" s="89" t="s">
        <v>1440</v>
      </c>
      <c r="I909" s="47">
        <v>2001</v>
      </c>
      <c r="J909" s="21" t="s">
        <v>1366</v>
      </c>
      <c r="K909" s="13" t="s">
        <v>308</v>
      </c>
      <c r="L909" s="13">
        <v>91</v>
      </c>
      <c r="M909" s="15" t="s">
        <v>237</v>
      </c>
      <c r="N909" s="15" t="s">
        <v>309</v>
      </c>
      <c r="P909" s="44" t="str">
        <f>CONCATENATE(F909,", ",G909,". (", I909, "). ", H909,". ",K909," ",L909," (",M909,") ",N909,"     ",E909)</f>
        <v>Parker, Albert J., Kathleen C. Parker, Deanna H. McCay. (2001). Disturbance-mediated variation in stand structure between varieties of Pinus clausa (Sand Pine). Ann. Assn. Amer. Geographers 91 (1) 28-47     Par2001_28-47</v>
      </c>
    </row>
    <row r="910" spans="1:16" ht="31.5" x14ac:dyDescent="0.25">
      <c r="B910" s="11" t="s">
        <v>1364</v>
      </c>
      <c r="C910" s="59"/>
      <c r="D910" s="60"/>
      <c r="E910" s="12" t="str">
        <f>""&amp;LEFT(F910,3)&amp;""&amp;I910&amp;"_"&amp;N910&amp;""</f>
        <v>Par2008_1-68</v>
      </c>
      <c r="F910" s="39" t="s">
        <v>4217</v>
      </c>
      <c r="G910" s="81" t="s">
        <v>4218</v>
      </c>
      <c r="H910" s="89" t="s">
        <v>4227</v>
      </c>
      <c r="I910" s="61">
        <v>2008</v>
      </c>
      <c r="J910" s="21" t="s">
        <v>9</v>
      </c>
      <c r="K910" s="62" t="s">
        <v>1349</v>
      </c>
      <c r="L910" s="62"/>
      <c r="M910" s="63"/>
      <c r="N910" s="63" t="s">
        <v>1757</v>
      </c>
    </row>
    <row r="911" spans="1:16" ht="31.5" x14ac:dyDescent="0.25">
      <c r="B911" s="11" t="s">
        <v>1364</v>
      </c>
      <c r="C911" s="59"/>
      <c r="D911" s="60"/>
      <c r="E911" s="12" t="str">
        <f>""&amp;LEFT(F911,3)&amp;""&amp;I911&amp;"_"&amp;N911&amp;""</f>
        <v>Par2010_1-63</v>
      </c>
      <c r="F911" s="39" t="s">
        <v>4217</v>
      </c>
      <c r="G911" s="81" t="s">
        <v>4218</v>
      </c>
      <c r="H911" s="89" t="s">
        <v>4227</v>
      </c>
      <c r="I911" s="61">
        <v>2010</v>
      </c>
      <c r="J911" s="21" t="s">
        <v>9</v>
      </c>
      <c r="K911" s="62" t="s">
        <v>1349</v>
      </c>
      <c r="L911" s="62"/>
      <c r="M911" s="63"/>
      <c r="N911" s="63" t="s">
        <v>1893</v>
      </c>
    </row>
    <row r="912" spans="1:16" ht="31.5" x14ac:dyDescent="0.25">
      <c r="B912" s="11" t="s">
        <v>1364</v>
      </c>
      <c r="C912" s="59"/>
      <c r="D912" s="60"/>
      <c r="E912" s="12" t="str">
        <f>""&amp;LEFT(F912,3)&amp;""&amp;I912&amp;"_"&amp;N912&amp;""</f>
        <v>Par2012_1-152</v>
      </c>
      <c r="F912" s="39" t="s">
        <v>4217</v>
      </c>
      <c r="G912" s="81" t="s">
        <v>4394</v>
      </c>
      <c r="H912" s="89" t="s">
        <v>4395</v>
      </c>
      <c r="I912" s="61">
        <v>2012</v>
      </c>
      <c r="J912" s="21" t="s">
        <v>2381</v>
      </c>
      <c r="K912" s="62" t="s">
        <v>1470</v>
      </c>
      <c r="L912" s="62"/>
      <c r="M912" s="63"/>
      <c r="N912" s="63" t="s">
        <v>4396</v>
      </c>
      <c r="O912" s="70" t="s">
        <v>4301</v>
      </c>
    </row>
    <row r="913" spans="1:16" ht="31.5" x14ac:dyDescent="0.25">
      <c r="B913" s="11" t="s">
        <v>1364</v>
      </c>
      <c r="C913" s="59"/>
      <c r="D913" s="60"/>
      <c r="E913" s="12" t="str">
        <f>""&amp;LEFT(F913,3)&amp;""&amp;I913&amp;"_"&amp;N913&amp;""</f>
        <v>Par2012_1-61</v>
      </c>
      <c r="F913" s="39" t="s">
        <v>4217</v>
      </c>
      <c r="G913" s="81" t="s">
        <v>4218</v>
      </c>
      <c r="H913" s="89" t="s">
        <v>4219</v>
      </c>
      <c r="I913" s="61">
        <v>2012</v>
      </c>
      <c r="J913" s="21" t="s">
        <v>9</v>
      </c>
      <c r="K913" s="62" t="s">
        <v>1349</v>
      </c>
      <c r="L913" s="62"/>
      <c r="M913" s="63"/>
      <c r="N913" s="63" t="s">
        <v>1983</v>
      </c>
    </row>
    <row r="914" spans="1:16" ht="31.5" x14ac:dyDescent="0.25">
      <c r="B914" s="11" t="s">
        <v>1364</v>
      </c>
      <c r="C914" s="59"/>
      <c r="D914" s="60"/>
      <c r="E914" s="12" t="str">
        <f>""&amp;LEFT(F914,3)&amp;""&amp;I914&amp;"_"&amp;N914&amp;""</f>
        <v>Par2013_1-63</v>
      </c>
      <c r="F914" s="39" t="s">
        <v>4217</v>
      </c>
      <c r="G914" s="81" t="s">
        <v>4218</v>
      </c>
      <c r="H914" s="89" t="s">
        <v>4534</v>
      </c>
      <c r="I914" s="61">
        <v>2013</v>
      </c>
      <c r="J914" s="21" t="s">
        <v>9</v>
      </c>
      <c r="K914" s="62" t="s">
        <v>1349</v>
      </c>
      <c r="L914" s="62"/>
      <c r="M914" s="63"/>
      <c r="N914" s="63" t="s">
        <v>1893</v>
      </c>
    </row>
    <row r="915" spans="1:16" ht="31.5" x14ac:dyDescent="0.25">
      <c r="B915" s="11" t="s">
        <v>1364</v>
      </c>
      <c r="C915" s="59"/>
      <c r="D915" s="60"/>
      <c r="E915" s="12" t="str">
        <f>""&amp;LEFT(F915,3)&amp;""&amp;I915&amp;"_"&amp;N915&amp;""</f>
        <v>Par2015_95pp</v>
      </c>
      <c r="F915" s="39" t="s">
        <v>4217</v>
      </c>
      <c r="G915" s="81"/>
      <c r="H915" s="89" t="s">
        <v>5142</v>
      </c>
      <c r="I915" s="61">
        <v>2015</v>
      </c>
      <c r="J915" s="21" t="s">
        <v>9</v>
      </c>
      <c r="K915" s="62" t="s">
        <v>1349</v>
      </c>
      <c r="L915" s="62"/>
      <c r="M915" s="63"/>
      <c r="N915" s="63" t="s">
        <v>5143</v>
      </c>
    </row>
    <row r="916" spans="1:16" ht="47.25" x14ac:dyDescent="0.25">
      <c r="B916" s="11" t="s">
        <v>1364</v>
      </c>
      <c r="C916" s="59"/>
      <c r="D916" s="60"/>
      <c r="E916" s="12" t="str">
        <f>""&amp;LEFT(F916,3)&amp;""&amp;I916&amp;"_"&amp;N916&amp;""</f>
        <v>Par2018_1-64</v>
      </c>
      <c r="F916" s="39" t="s">
        <v>4217</v>
      </c>
      <c r="G916" s="81" t="s">
        <v>5052</v>
      </c>
      <c r="H916" s="89" t="s">
        <v>5053</v>
      </c>
      <c r="I916" s="61">
        <v>2018</v>
      </c>
      <c r="J916" s="21" t="s">
        <v>9</v>
      </c>
      <c r="K916" s="62" t="s">
        <v>1349</v>
      </c>
      <c r="L916" s="62"/>
      <c r="M916" s="63"/>
      <c r="N916" s="63" t="s">
        <v>2047</v>
      </c>
      <c r="P916" s="44" t="str">
        <f>CONCATENATE(F916,", ",G916,". (", I916, "). ", H916,". ",K916," ",L916," (",M916,") ",N916,"     ",E916)</f>
        <v>Parker, Melanie L., Richard Radigan. (2018). Oyster monitoring in the northern estuararies on the southeast coast of Florida; 2017 Annual Report. FWC  () 1-64     Par2018_1-64</v>
      </c>
    </row>
    <row r="917" spans="1:16" x14ac:dyDescent="0.25">
      <c r="A917" s="8" t="s">
        <v>1364</v>
      </c>
      <c r="B917" s="8" t="s">
        <v>3224</v>
      </c>
      <c r="C917" s="11">
        <v>1</v>
      </c>
      <c r="D917" s="68" t="s">
        <v>5</v>
      </c>
      <c r="E917" s="9" t="s">
        <v>2995</v>
      </c>
      <c r="F917" s="22" t="s">
        <v>1320</v>
      </c>
      <c r="G917" s="22" t="s">
        <v>1321</v>
      </c>
      <c r="H917" s="34" t="s">
        <v>2165</v>
      </c>
      <c r="I917" s="46">
        <v>1976</v>
      </c>
      <c r="J917" s="21" t="s">
        <v>9</v>
      </c>
      <c r="K917" s="23" t="s">
        <v>1359</v>
      </c>
      <c r="L917" s="23"/>
      <c r="M917" s="24"/>
      <c r="N917" s="24" t="s">
        <v>1889</v>
      </c>
      <c r="O917" s="37" t="s">
        <v>765</v>
      </c>
    </row>
    <row r="918" spans="1:16" ht="31.5" x14ac:dyDescent="0.25">
      <c r="A918" s="11" t="s">
        <v>1364</v>
      </c>
      <c r="B918" s="11" t="s">
        <v>1364</v>
      </c>
      <c r="C918" s="59">
        <v>1</v>
      </c>
      <c r="D918" s="60" t="s">
        <v>5</v>
      </c>
      <c r="E918" s="12" t="str">
        <f>""&amp;LEFT(F918,3)&amp;""&amp;I918&amp;"_"&amp;N918&amp;""</f>
        <v>Pat1999_1-15</v>
      </c>
      <c r="F918" s="39" t="s">
        <v>4366</v>
      </c>
      <c r="G918" s="81" t="s">
        <v>4367</v>
      </c>
      <c r="H918" s="89" t="s">
        <v>4365</v>
      </c>
      <c r="I918" s="61">
        <v>1999</v>
      </c>
      <c r="J918" s="21" t="s">
        <v>2381</v>
      </c>
      <c r="K918" s="62" t="s">
        <v>4364</v>
      </c>
      <c r="L918" s="62"/>
      <c r="M918" s="63"/>
      <c r="N918" s="63" t="s">
        <v>199</v>
      </c>
    </row>
    <row r="919" spans="1:16" x14ac:dyDescent="0.25">
      <c r="B919" s="11" t="s">
        <v>1364</v>
      </c>
      <c r="C919" s="60"/>
      <c r="D919" s="68"/>
      <c r="E919" s="12" t="s">
        <v>2996</v>
      </c>
      <c r="F919" s="14" t="s">
        <v>2116</v>
      </c>
      <c r="G919" s="14"/>
      <c r="H919" s="89" t="s">
        <v>2117</v>
      </c>
      <c r="I919" s="47">
        <v>2001</v>
      </c>
      <c r="J919" s="21" t="s">
        <v>1508</v>
      </c>
      <c r="K919" s="1" t="s">
        <v>332</v>
      </c>
      <c r="L919" s="13"/>
      <c r="M919" s="18"/>
      <c r="N919" s="41" t="s">
        <v>1893</v>
      </c>
    </row>
    <row r="920" spans="1:16" x14ac:dyDescent="0.25">
      <c r="B920" s="11" t="s">
        <v>1364</v>
      </c>
      <c r="C920" s="59"/>
      <c r="D920" s="60"/>
      <c r="E920" s="12" t="str">
        <f>""&amp;LEFT(F920,3)&amp;""&amp;I920&amp;"_"&amp;N920&amp;""</f>
        <v>Pat2003_1-132</v>
      </c>
      <c r="F920" s="39" t="s">
        <v>4170</v>
      </c>
      <c r="G920" s="43"/>
      <c r="H920" s="89" t="s">
        <v>4171</v>
      </c>
      <c r="I920" s="61">
        <v>2003</v>
      </c>
      <c r="J920" s="21" t="s">
        <v>1266</v>
      </c>
      <c r="K920" s="62" t="s">
        <v>1361</v>
      </c>
      <c r="L920" s="62"/>
      <c r="M920" s="63"/>
      <c r="N920" s="63" t="s">
        <v>1894</v>
      </c>
    </row>
    <row r="921" spans="1:16" ht="31.5" x14ac:dyDescent="0.25">
      <c r="B921" s="11" t="s">
        <v>1364</v>
      </c>
      <c r="C921" s="60"/>
      <c r="D921" s="68"/>
      <c r="E921" s="12" t="s">
        <v>2997</v>
      </c>
      <c r="F921" s="14" t="s">
        <v>1464</v>
      </c>
      <c r="G921" s="14" t="s">
        <v>1465</v>
      </c>
      <c r="H921" s="89" t="s">
        <v>1466</v>
      </c>
      <c r="I921" s="47">
        <v>2004</v>
      </c>
      <c r="J921" s="21" t="s">
        <v>1415</v>
      </c>
      <c r="K921" s="13" t="s">
        <v>1467</v>
      </c>
      <c r="L921" s="13" t="s">
        <v>1468</v>
      </c>
      <c r="M921" s="18"/>
      <c r="N921" s="18" t="s">
        <v>174</v>
      </c>
    </row>
    <row r="922" spans="1:16" ht="31.5" x14ac:dyDescent="0.25">
      <c r="A922" s="8" t="s">
        <v>1364</v>
      </c>
      <c r="B922" s="8" t="s">
        <v>3224</v>
      </c>
      <c r="C922" s="8">
        <v>1</v>
      </c>
      <c r="D922" s="68" t="s">
        <v>5</v>
      </c>
      <c r="E922" s="9" t="s">
        <v>2998</v>
      </c>
      <c r="F922" s="22" t="s">
        <v>1732</v>
      </c>
      <c r="G922" s="22" t="s">
        <v>1733</v>
      </c>
      <c r="H922" s="34" t="s">
        <v>1735</v>
      </c>
      <c r="I922" s="46">
        <v>1994</v>
      </c>
      <c r="J922" s="21" t="s">
        <v>9</v>
      </c>
      <c r="K922" s="23" t="s">
        <v>1346</v>
      </c>
      <c r="L922" s="23"/>
      <c r="M922" s="24"/>
      <c r="N922" s="24" t="s">
        <v>1734</v>
      </c>
      <c r="O922" s="37" t="s">
        <v>1181</v>
      </c>
    </row>
    <row r="923" spans="1:16" ht="31.5" x14ac:dyDescent="0.25">
      <c r="A923" s="8" t="s">
        <v>1364</v>
      </c>
      <c r="B923" s="8" t="s">
        <v>1364</v>
      </c>
      <c r="C923" s="8">
        <v>1</v>
      </c>
      <c r="D923" s="68" t="s">
        <v>5</v>
      </c>
      <c r="E923" s="9" t="s">
        <v>2999</v>
      </c>
      <c r="F923" s="22" t="s">
        <v>1732</v>
      </c>
      <c r="G923" s="22" t="s">
        <v>1733</v>
      </c>
      <c r="H923" s="89" t="s">
        <v>1739</v>
      </c>
      <c r="I923" s="46">
        <v>1996</v>
      </c>
      <c r="J923" s="21" t="s">
        <v>9</v>
      </c>
      <c r="K923" s="23" t="s">
        <v>1346</v>
      </c>
      <c r="L923" s="23"/>
      <c r="M923" s="24"/>
      <c r="N923" s="24" t="s">
        <v>1740</v>
      </c>
      <c r="O923" s="37" t="s">
        <v>1181</v>
      </c>
    </row>
    <row r="924" spans="1:16" ht="63" x14ac:dyDescent="0.25">
      <c r="B924" s="11" t="s">
        <v>1364</v>
      </c>
      <c r="C924" s="60"/>
      <c r="D924" s="68"/>
      <c r="E924" s="12" t="s">
        <v>3000</v>
      </c>
      <c r="F924" s="14" t="s">
        <v>313</v>
      </c>
      <c r="G924" s="14" t="s">
        <v>314</v>
      </c>
      <c r="H924" s="89" t="s">
        <v>315</v>
      </c>
      <c r="I924" s="47">
        <v>1985</v>
      </c>
      <c r="J924" s="21" t="s">
        <v>1366</v>
      </c>
      <c r="K924" s="13" t="s">
        <v>316</v>
      </c>
      <c r="L924" s="13">
        <v>29</v>
      </c>
      <c r="M924" s="15"/>
      <c r="N924" s="15" t="s">
        <v>317</v>
      </c>
      <c r="P924" s="44" t="str">
        <f>CONCATENATE(F924,", ",G924,". (", I924, "). ", H924,". ",K924," ",L924," (",M924,") ",N924,"     ",E924)</f>
        <v>Pearlstine, Leonard, Henry McKellar, Wiley Kitchens. (1985). Modeling the impacts of a river diversion on the bottomland forrest communities in the Santee River floodplain, South Carolina. Eco. Modeling 29 () 283-302     Pea1985_283-302</v>
      </c>
    </row>
    <row r="925" spans="1:16" ht="63" x14ac:dyDescent="0.25">
      <c r="A925" s="11" t="s">
        <v>1364</v>
      </c>
      <c r="B925" s="11" t="s">
        <v>1364</v>
      </c>
      <c r="C925" s="60">
        <v>1</v>
      </c>
      <c r="D925" s="68" t="s">
        <v>1718</v>
      </c>
      <c r="E925" s="12" t="s">
        <v>3001</v>
      </c>
      <c r="F925" s="14" t="s">
        <v>311</v>
      </c>
      <c r="G925" s="14"/>
      <c r="H925" s="89" t="s">
        <v>310</v>
      </c>
      <c r="I925" s="47">
        <v>2005</v>
      </c>
      <c r="J925" s="21" t="s">
        <v>1366</v>
      </c>
      <c r="K925" s="23" t="s">
        <v>1376</v>
      </c>
      <c r="L925" s="13">
        <v>315</v>
      </c>
      <c r="M925" s="15"/>
      <c r="N925" s="15" t="s">
        <v>312</v>
      </c>
      <c r="P925" s="44" t="str">
        <f>CONCATENATE(F925,", ",G925,". (", I925, "). ", H925,". ",K925," ",L925," (",M925,") ",N925,"     ",E925)</f>
        <v>Peachey, Rita, B.J., . (2005). The synergism between hydrocarbon pollutants and UV radiation: a potential link between coastal pollution and larval mortality. J. Exp. Mar. Bio. Eco. 315 () 103-114     Pea2005_103-114</v>
      </c>
    </row>
    <row r="926" spans="1:16" x14ac:dyDescent="0.25">
      <c r="B926" s="11" t="s">
        <v>1364</v>
      </c>
      <c r="C926" s="59"/>
      <c r="D926" s="60"/>
      <c r="E926" s="12" t="str">
        <f>""&amp;LEFT(F926,3)&amp;""&amp;I926&amp;"_"&amp;N926&amp;""</f>
        <v>Pea2008_1-6</v>
      </c>
      <c r="F926" s="39" t="s">
        <v>4315</v>
      </c>
      <c r="G926" s="81" t="s">
        <v>4316</v>
      </c>
      <c r="H926" s="89" t="s">
        <v>4940</v>
      </c>
      <c r="I926" s="61">
        <v>2008</v>
      </c>
      <c r="J926" s="21" t="s">
        <v>2381</v>
      </c>
      <c r="K926" s="62" t="s">
        <v>150</v>
      </c>
      <c r="L926" s="62">
        <v>6</v>
      </c>
      <c r="M926" s="63" t="s">
        <v>367</v>
      </c>
      <c r="N926" s="63" t="s">
        <v>346</v>
      </c>
    </row>
    <row r="927" spans="1:16" ht="31.5" x14ac:dyDescent="0.25">
      <c r="A927" s="11" t="s">
        <v>1364</v>
      </c>
      <c r="B927" s="11" t="s">
        <v>3224</v>
      </c>
      <c r="C927" s="59">
        <v>1</v>
      </c>
      <c r="D927" s="60" t="s">
        <v>2495</v>
      </c>
      <c r="E927" s="12" t="str">
        <f>""&amp;LEFT(F927,3)&amp;""&amp;I927&amp;"_"&amp;N927&amp;""</f>
        <v>Pen1953_769</v>
      </c>
      <c r="F927" s="39" t="s">
        <v>3610</v>
      </c>
      <c r="G927" s="43"/>
      <c r="H927" s="34" t="s">
        <v>3771</v>
      </c>
      <c r="I927" s="61">
        <v>1953</v>
      </c>
      <c r="J927" s="21" t="s">
        <v>1498</v>
      </c>
      <c r="K927" s="1" t="s">
        <v>3772</v>
      </c>
      <c r="L927" s="62"/>
      <c r="M927" s="63"/>
      <c r="N927" s="41" t="s">
        <v>3773</v>
      </c>
      <c r="P927" s="44" t="str">
        <f>CONCATENATE(F927,", ",G927,". (", I927, "). ", H927,". ",K927," ",L927," (",M927,") ",N927,"     ",E927)</f>
        <v>Pennak, Robert W., . (1953). Fresh-water invertebrates of the United States. Ronald Press  () 769     Pen1953_769</v>
      </c>
    </row>
    <row r="928" spans="1:16" ht="31.5" x14ac:dyDescent="0.25">
      <c r="A928" s="11" t="s">
        <v>1364</v>
      </c>
      <c r="B928" s="11" t="s">
        <v>3224</v>
      </c>
      <c r="C928" s="59">
        <v>1</v>
      </c>
      <c r="D928" s="60" t="s">
        <v>3604</v>
      </c>
      <c r="E928" s="12" t="str">
        <f>""&amp;LEFT(F928,3)&amp;""&amp;I928&amp;"_"&amp;N928&amp;""</f>
        <v>Pen1989_628</v>
      </c>
      <c r="F928" s="39" t="s">
        <v>3610</v>
      </c>
      <c r="G928" s="43"/>
      <c r="H928" s="34" t="s">
        <v>3611</v>
      </c>
      <c r="I928" s="61">
        <v>1989</v>
      </c>
      <c r="J928" s="21" t="s">
        <v>1498</v>
      </c>
      <c r="K928" s="1" t="s">
        <v>3612</v>
      </c>
      <c r="L928" s="62"/>
      <c r="M928" s="63"/>
      <c r="N928" s="41" t="s">
        <v>3613</v>
      </c>
      <c r="P928" s="44" t="str">
        <f>CONCATENATE(F928,", ",G928,". (", I928, "). ", H928,". ",K928," ",L928," (",M928,") ",N928,"     ",E928)</f>
        <v>Pennak, Robert W., . (1989). Freshwater Invertebrates of the United States, 3rd ed.. Wiley  () 628     Pen1989_628</v>
      </c>
    </row>
    <row r="929" spans="1:16" ht="47.25" x14ac:dyDescent="0.25">
      <c r="A929" s="8" t="s">
        <v>1364</v>
      </c>
      <c r="B929" s="8" t="s">
        <v>3224</v>
      </c>
      <c r="C929" s="11">
        <v>1</v>
      </c>
      <c r="D929" s="68" t="s">
        <v>5</v>
      </c>
      <c r="E929" s="9" t="s">
        <v>3002</v>
      </c>
      <c r="F929" s="22" t="s">
        <v>1946</v>
      </c>
      <c r="G929" s="22" t="s">
        <v>1947</v>
      </c>
      <c r="H929" s="34" t="s">
        <v>1948</v>
      </c>
      <c r="I929" s="46">
        <v>1977</v>
      </c>
      <c r="J929" s="21" t="s">
        <v>9</v>
      </c>
      <c r="K929" s="23" t="s">
        <v>332</v>
      </c>
      <c r="L929" s="23"/>
      <c r="M929" s="24"/>
      <c r="N929" s="24" t="s">
        <v>1757</v>
      </c>
      <c r="O929" s="37" t="s">
        <v>920</v>
      </c>
    </row>
    <row r="930" spans="1:16" ht="47.25" x14ac:dyDescent="0.25">
      <c r="A930" s="11" t="s">
        <v>1364</v>
      </c>
      <c r="B930" s="11" t="s">
        <v>1364</v>
      </c>
      <c r="C930" s="59">
        <v>1</v>
      </c>
      <c r="D930" s="60" t="s">
        <v>5</v>
      </c>
      <c r="E930" s="12" t="str">
        <f>""&amp;LEFT(F930,3)&amp;""&amp;I930&amp;"_"&amp;N930&amp;""</f>
        <v>Pet1986_43</v>
      </c>
      <c r="F930" s="39" t="s">
        <v>3410</v>
      </c>
      <c r="G930" s="43"/>
      <c r="H930" s="89" t="s">
        <v>4941</v>
      </c>
      <c r="I930" s="61">
        <v>1986</v>
      </c>
      <c r="J930" s="21" t="s">
        <v>2381</v>
      </c>
      <c r="K930" s="1" t="s">
        <v>840</v>
      </c>
      <c r="L930" s="62">
        <v>428</v>
      </c>
      <c r="M930" s="63"/>
      <c r="N930" s="41" t="s">
        <v>3412</v>
      </c>
    </row>
    <row r="931" spans="1:16" ht="31.5" x14ac:dyDescent="0.25">
      <c r="A931" s="11" t="s">
        <v>1364</v>
      </c>
      <c r="B931" s="11" t="s">
        <v>1364</v>
      </c>
      <c r="C931" s="59">
        <v>1</v>
      </c>
      <c r="D931" s="60" t="s">
        <v>5</v>
      </c>
      <c r="E931" s="12" t="str">
        <f>""&amp;LEFT(F931,3)&amp;""&amp;I931&amp;"_"&amp;N931&amp;""</f>
        <v>Pet1986_51</v>
      </c>
      <c r="F931" s="39" t="s">
        <v>3410</v>
      </c>
      <c r="G931" s="43"/>
      <c r="H931" s="89" t="s">
        <v>4942</v>
      </c>
      <c r="I931" s="61">
        <v>1986</v>
      </c>
      <c r="J931" s="21" t="s">
        <v>2381</v>
      </c>
      <c r="K931" s="1" t="s">
        <v>840</v>
      </c>
      <c r="L931" s="62">
        <v>441</v>
      </c>
      <c r="M931" s="63"/>
      <c r="N931" s="41" t="s">
        <v>3411</v>
      </c>
    </row>
    <row r="932" spans="1:16" ht="31.5" x14ac:dyDescent="0.25">
      <c r="A932" s="11" t="s">
        <v>1364</v>
      </c>
      <c r="B932" s="11" t="s">
        <v>3224</v>
      </c>
      <c r="C932" s="59">
        <v>1</v>
      </c>
      <c r="D932" s="60" t="s">
        <v>2495</v>
      </c>
      <c r="E932" s="12" t="str">
        <f>""&amp;LEFT(F932,3)&amp;""&amp;I932&amp;"_"&amp;N932&amp;""</f>
        <v>Pet1988_272</v>
      </c>
      <c r="F932" s="39" t="s">
        <v>3882</v>
      </c>
      <c r="G932" s="43"/>
      <c r="H932" s="34" t="s">
        <v>3890</v>
      </c>
      <c r="I932" s="61">
        <v>1988</v>
      </c>
      <c r="J932" s="21" t="s">
        <v>1498</v>
      </c>
      <c r="K932" s="1" t="s">
        <v>3357</v>
      </c>
      <c r="L932" s="62"/>
      <c r="M932" s="63"/>
      <c r="N932" s="41" t="s">
        <v>3883</v>
      </c>
      <c r="P932" s="44" t="str">
        <f>CONCATENATE(F932,", ",G932,". (", I932, "). ", H932,". ",K932," ",L932," (",M932,") ",N932,"     ",E932)</f>
        <v>Petrides, George A., . (1988). Peterson Field Guide to Eastern Trees. Houghton Mifflin  () 272     Pet1988_272</v>
      </c>
    </row>
    <row r="933" spans="1:16" ht="63" x14ac:dyDescent="0.25">
      <c r="A933" s="11" t="s">
        <v>1364</v>
      </c>
      <c r="B933" s="11" t="s">
        <v>3224</v>
      </c>
      <c r="C933" s="60">
        <v>2</v>
      </c>
      <c r="D933" s="68" t="s">
        <v>1718</v>
      </c>
      <c r="E933" s="12" t="s">
        <v>3003</v>
      </c>
      <c r="F933" s="14" t="s">
        <v>442</v>
      </c>
      <c r="G933" s="14" t="s">
        <v>8</v>
      </c>
      <c r="H933" s="34" t="s">
        <v>443</v>
      </c>
      <c r="I933" s="47">
        <v>2002</v>
      </c>
      <c r="J933" s="21" t="s">
        <v>1366</v>
      </c>
      <c r="K933" s="13" t="s">
        <v>444</v>
      </c>
      <c r="L933" s="13">
        <v>97</v>
      </c>
      <c r="M933" s="15"/>
      <c r="N933" s="15" t="s">
        <v>445</v>
      </c>
      <c r="P933" s="44" t="str">
        <f>CONCATENATE(F933,", ",G933,". (", I933, "). ", H933,". ",K933," ",L933," (",M933,") ",N933,"     ",E933)</f>
        <v>Peterson, Bradley J., et al. (2002). Disturbance and recovery following catastrophic grazing: Studies of a successional chronosequence in a seagrass bed. OIKOS 97 () 361-370     Pet2002_361-370</v>
      </c>
    </row>
    <row r="934" spans="1:16" ht="31.5" x14ac:dyDescent="0.25">
      <c r="B934" s="11" t="s">
        <v>1364</v>
      </c>
      <c r="C934" s="59"/>
      <c r="D934" s="60"/>
      <c r="E934" s="12" t="str">
        <f>""&amp;LEFT(F934,3)&amp;""&amp;I934&amp;"_"&amp;N934&amp;""</f>
        <v>Pie1970_262</v>
      </c>
      <c r="F934" s="39" t="s">
        <v>4959</v>
      </c>
      <c r="G934" s="43"/>
      <c r="H934" s="89" t="s">
        <v>4960</v>
      </c>
      <c r="I934" s="61">
        <v>1970</v>
      </c>
      <c r="J934" s="21" t="s">
        <v>1498</v>
      </c>
      <c r="K934" s="62" t="s">
        <v>4961</v>
      </c>
      <c r="L934" s="62"/>
      <c r="M934" s="63"/>
      <c r="N934" s="63" t="s">
        <v>4962</v>
      </c>
      <c r="P934" s="44" t="str">
        <f>CONCATENATE(F934,", ",G934,". (", I934, "). ", H934,". ",K934," ",L934," (",M934,") ",N934,"     ",E934)</f>
        <v>Pierce, Charles W., . (1970). Pioneer life in southest Florida. U Miami Press  () 262     Pie1970_262</v>
      </c>
    </row>
    <row r="935" spans="1:16" ht="78.75" x14ac:dyDescent="0.25">
      <c r="A935" s="11" t="s">
        <v>1364</v>
      </c>
      <c r="B935" s="11" t="s">
        <v>3224</v>
      </c>
      <c r="C935" s="59">
        <v>1</v>
      </c>
      <c r="D935" s="60" t="s">
        <v>1718</v>
      </c>
      <c r="E935" s="12" t="str">
        <f>""&amp;LEFT(F935,3)&amp;""&amp;I935&amp;"_"&amp;N935&amp;""</f>
        <v>Pie2004_197-209</v>
      </c>
      <c r="F935" s="39" t="s">
        <v>3761</v>
      </c>
      <c r="G935" s="40" t="s">
        <v>3762</v>
      </c>
      <c r="H935" s="34" t="s">
        <v>3763</v>
      </c>
      <c r="I935" s="61">
        <v>2004</v>
      </c>
      <c r="J935" s="21" t="s">
        <v>1366</v>
      </c>
      <c r="K935" s="1" t="s">
        <v>260</v>
      </c>
      <c r="L935" s="62">
        <v>61</v>
      </c>
      <c r="M935" s="41" t="s">
        <v>367</v>
      </c>
      <c r="N935" s="41" t="s">
        <v>3764</v>
      </c>
      <c r="O935" s="70" t="s">
        <v>3765</v>
      </c>
      <c r="P935" s="44" t="str">
        <f>CONCATENATE(F935,", ",G935,". (", I935, "). ", H935,". ",K935," ",L935," (",M935,") ",N935,"     ",E935)</f>
        <v>Piehler, Michael F., Luke J. Twomey, Nathan S. Hall, Hans W. Paerl. (2004). Impacts of inorganic nutrient enrichment on phytoplankton community structure and function in Pamlico Sound, NC, USA. Estuarine, Coastal, and Shelf Sci. 61 (2) 197-209     Pie2004_197-209</v>
      </c>
    </row>
    <row r="936" spans="1:16" ht="47.25" x14ac:dyDescent="0.25">
      <c r="A936" s="11" t="s">
        <v>1364</v>
      </c>
      <c r="B936" s="11" t="s">
        <v>1364</v>
      </c>
      <c r="C936" s="59">
        <v>1</v>
      </c>
      <c r="D936" s="60" t="s">
        <v>1718</v>
      </c>
      <c r="E936" s="12" t="str">
        <f>""&amp;LEFT(F936,3)&amp;""&amp;I936&amp;"_"&amp;N936&amp;""</f>
        <v>Pin2009_17-32</v>
      </c>
      <c r="F936" s="39" t="s">
        <v>4089</v>
      </c>
      <c r="G936" s="81" t="s">
        <v>4093</v>
      </c>
      <c r="H936" s="89" t="s">
        <v>4094</v>
      </c>
      <c r="I936" s="61">
        <v>2009</v>
      </c>
      <c r="J936" s="21" t="s">
        <v>1366</v>
      </c>
      <c r="K936" s="62" t="s">
        <v>4095</v>
      </c>
      <c r="L936" s="62">
        <v>51</v>
      </c>
      <c r="M936" s="63"/>
      <c r="N936" s="63" t="s">
        <v>4096</v>
      </c>
      <c r="O936" s="70" t="s">
        <v>4097</v>
      </c>
      <c r="P936" s="44" t="str">
        <f>CONCATENATE(F936,", ",G936,". (", I936, "). ", H936,". ",K936," ",L936," (",M936,") ",N936,"     ",E936)</f>
        <v>Pineda, Jesus, Nathalie B. Reyns, Victoria R. Starczak. (2009). Complexity and simplification in understanding recruitment in benthic populations. Pop. Eco. 51 () 17-32     Pin2009_17-32</v>
      </c>
    </row>
    <row r="937" spans="1:16" ht="78.75" x14ac:dyDescent="0.25">
      <c r="A937" s="11" t="s">
        <v>1364</v>
      </c>
      <c r="B937" s="11" t="s">
        <v>1364</v>
      </c>
      <c r="C937" s="59">
        <v>1</v>
      </c>
      <c r="D937" s="60" t="s">
        <v>1718</v>
      </c>
      <c r="E937" s="12" t="str">
        <f>""&amp;LEFT(F937,3)&amp;""&amp;I937&amp;"_"&amp;N937&amp;""</f>
        <v>Pin2010_9-21</v>
      </c>
      <c r="F937" s="39" t="s">
        <v>4089</v>
      </c>
      <c r="G937" s="81" t="s">
        <v>4090</v>
      </c>
      <c r="H937" s="89" t="s">
        <v>4091</v>
      </c>
      <c r="I937" s="61">
        <v>2010</v>
      </c>
      <c r="J937" s="21" t="s">
        <v>1366</v>
      </c>
      <c r="K937" s="62" t="s">
        <v>1376</v>
      </c>
      <c r="L937" s="62">
        <v>392</v>
      </c>
      <c r="M937" s="63"/>
      <c r="N937" s="63" t="s">
        <v>4092</v>
      </c>
      <c r="P937" s="44" t="str">
        <f>CONCATENATE(F937,", ",G937,". (", I937, "). ", H937,". ",K937," ",L937," (",M937,") ",N937,"     ",E937)</f>
        <v>Pineda, Jesus, Francesca Porri, Victoria Starczak, Jonathan Blythe. (2010). Causes of decoupling between larval supply and settlement and consequences for understanding recruitment and population connectivity. J. Exp. Mar. Bio. Eco. 392 () 9-21     Pin2010_9-21</v>
      </c>
    </row>
    <row r="938" spans="1:16" ht="47.25" x14ac:dyDescent="0.25">
      <c r="B938" s="11" t="s">
        <v>1364</v>
      </c>
      <c r="C938" s="60"/>
      <c r="D938" s="68"/>
      <c r="E938" s="12" t="s">
        <v>3004</v>
      </c>
      <c r="F938" s="14" t="s">
        <v>318</v>
      </c>
      <c r="G938" s="14" t="s">
        <v>319</v>
      </c>
      <c r="H938" s="89" t="s">
        <v>320</v>
      </c>
      <c r="I938" s="47">
        <v>2003</v>
      </c>
      <c r="J938" s="21" t="s">
        <v>1366</v>
      </c>
      <c r="K938" s="13" t="s">
        <v>321</v>
      </c>
      <c r="L938" s="13">
        <v>73</v>
      </c>
      <c r="M938" s="15" t="s">
        <v>214</v>
      </c>
      <c r="N938" s="15" t="s">
        <v>322</v>
      </c>
      <c r="P938" s="44" t="str">
        <f>CONCATENATE(F938,", ",G938,". (", I938, "). ", H938,". ",K938," ",L938," (",M938,") ",N938,"     ",E938)</f>
        <v>Platt, William J., Joseph H. Connell. (2003). Naturasl disturbances and directional replacement of species. Eco. Monographs 73 (4) 507-522     Pla2003_507-522</v>
      </c>
    </row>
    <row r="939" spans="1:16" ht="47.25" x14ac:dyDescent="0.25">
      <c r="A939" s="11" t="s">
        <v>1364</v>
      </c>
      <c r="B939" s="11" t="s">
        <v>3224</v>
      </c>
      <c r="C939" s="60">
        <v>1</v>
      </c>
      <c r="D939" s="68" t="s">
        <v>1718</v>
      </c>
      <c r="E939" s="12" t="s">
        <v>3005</v>
      </c>
      <c r="F939" s="14" t="s">
        <v>624</v>
      </c>
      <c r="G939" s="14" t="s">
        <v>8</v>
      </c>
      <c r="H939" s="34" t="s">
        <v>625</v>
      </c>
      <c r="I939" s="47">
        <v>2003</v>
      </c>
      <c r="J939" s="21" t="s">
        <v>1366</v>
      </c>
      <c r="K939" s="13" t="s">
        <v>29</v>
      </c>
      <c r="L939" s="13">
        <v>77</v>
      </c>
      <c r="M939" s="15"/>
      <c r="N939" s="15" t="s">
        <v>626</v>
      </c>
      <c r="P939" s="44" t="str">
        <f>CONCATENATE(F939,", ",G939,". (", I939, "). ", H939,". ",K939," ",L939," (",M939,") ",N939,"     ",E939)</f>
        <v>Plus, Martin, et al. (2003). Seagrass (Zostera marina L.) bed recolonisation after anoxia-induced full mortality. Aquatic Botany 77 () 121-134     Plu2003_121-134</v>
      </c>
    </row>
    <row r="940" spans="1:16" ht="47.25" x14ac:dyDescent="0.25">
      <c r="A940" s="11" t="s">
        <v>1364</v>
      </c>
      <c r="B940" s="11" t="s">
        <v>3224</v>
      </c>
      <c r="C940" s="59">
        <v>1</v>
      </c>
      <c r="D940" s="60" t="s">
        <v>3604</v>
      </c>
      <c r="E940" s="12" t="str">
        <f>""&amp;LEFT(F940,3)&amp;""&amp;I940&amp;"_"&amp;N940&amp;""</f>
        <v>Pol1998_367</v>
      </c>
      <c r="F940" s="39" t="s">
        <v>3650</v>
      </c>
      <c r="G940" s="43"/>
      <c r="H940" s="34" t="s">
        <v>3651</v>
      </c>
      <c r="I940" s="61">
        <v>1998</v>
      </c>
      <c r="J940" s="21" t="s">
        <v>1498</v>
      </c>
      <c r="K940" s="1" t="s">
        <v>3781</v>
      </c>
      <c r="L940" s="62"/>
      <c r="M940" s="63"/>
      <c r="N940" s="41" t="s">
        <v>3652</v>
      </c>
      <c r="P940" s="44" t="str">
        <f>CONCATENATE(F940,", ",G940,". (", I940, "). ", H940,". ",K940," ",L940," (",M940,") ",N940,"     ",E940)</f>
        <v>Pollock, Leland W., . (1998). A practical guide to the Marine animals of northeastern North America. Rutgers Univ. Pres.  () 367     Pol1998_367</v>
      </c>
    </row>
    <row r="941" spans="1:16" ht="63" x14ac:dyDescent="0.25">
      <c r="A941" s="11" t="s">
        <v>1364</v>
      </c>
      <c r="B941" s="11" t="s">
        <v>1364</v>
      </c>
      <c r="C941" s="59">
        <v>1</v>
      </c>
      <c r="D941" s="60" t="s">
        <v>1718</v>
      </c>
      <c r="E941" s="12" t="str">
        <f>""&amp;LEFT(F941,3)&amp;""&amp;I941&amp;"_"&amp;N941&amp;""</f>
        <v>Pol2011_187-197</v>
      </c>
      <c r="F941" s="39" t="s">
        <v>3494</v>
      </c>
      <c r="G941" s="40" t="s">
        <v>3495</v>
      </c>
      <c r="H941" s="89" t="s">
        <v>3496</v>
      </c>
      <c r="I941" s="61">
        <v>2011</v>
      </c>
      <c r="J941" s="21" t="s">
        <v>1366</v>
      </c>
      <c r="K941" s="1" t="s">
        <v>59</v>
      </c>
      <c r="L941" s="62">
        <v>34</v>
      </c>
      <c r="M941" s="63"/>
      <c r="N941" s="41" t="s">
        <v>3497</v>
      </c>
      <c r="P941" s="44" t="str">
        <f>CONCATENATE(F941,", ",G941,". (", I941, "). ", H941,". ",K941," ",L941," (",M941,") ",N941,"     ",E941)</f>
        <v>Pollack, Jennifer B., Hae-Cheol Kim. (2011). Role of flood disturbance in natural oyster (Crassostrea virginica) population maintenance in an estuary in south Texas, USA. Estuaries and Coasts 34 () 187-197     Pol2011_187-197</v>
      </c>
    </row>
    <row r="942" spans="1:16" ht="31.5" x14ac:dyDescent="0.25">
      <c r="A942" s="11" t="s">
        <v>1364</v>
      </c>
      <c r="B942" s="11" t="s">
        <v>3224</v>
      </c>
      <c r="C942" s="59">
        <v>1</v>
      </c>
      <c r="D942" s="60" t="s">
        <v>2495</v>
      </c>
      <c r="E942" s="12" t="str">
        <f>""&amp;LEFT(F942,3)&amp;""&amp;I942&amp;"_"&amp;N942&amp;""</f>
        <v>Por1967_472</v>
      </c>
      <c r="F942" s="39" t="s">
        <v>3860</v>
      </c>
      <c r="G942" s="43"/>
      <c r="H942" s="34" t="s">
        <v>3863</v>
      </c>
      <c r="I942" s="61">
        <v>1967</v>
      </c>
      <c r="J942" s="21" t="s">
        <v>1498</v>
      </c>
      <c r="K942" s="1" t="s">
        <v>3861</v>
      </c>
      <c r="L942" s="62"/>
      <c r="M942" s="63"/>
      <c r="N942" s="41" t="s">
        <v>3862</v>
      </c>
      <c r="P942" s="44" t="str">
        <f>CONCATENATE(F942,", ",G942,". (", I942, "). ", H942,". ",K942," ",L942," (",M942,") ",N942,"     ",E942)</f>
        <v>Porter, Cedric L., . (1967). Taxonomy of Flowering Plants; 2nd Ed.. W.H. Freeman  () 472     Por1967_472</v>
      </c>
    </row>
    <row r="943" spans="1:16" ht="47.25" x14ac:dyDescent="0.25">
      <c r="A943" s="8" t="s">
        <v>1665</v>
      </c>
      <c r="B943" s="8" t="s">
        <v>1665</v>
      </c>
      <c r="C943" s="59">
        <v>1</v>
      </c>
      <c r="D943" s="68" t="s">
        <v>1718</v>
      </c>
      <c r="E943" s="9" t="s">
        <v>3006</v>
      </c>
      <c r="F943" s="22" t="s">
        <v>1280</v>
      </c>
      <c r="G943" s="22" t="s">
        <v>8</v>
      </c>
      <c r="H943" s="89" t="s">
        <v>1227</v>
      </c>
      <c r="I943" s="46">
        <v>1999</v>
      </c>
      <c r="J943" s="21" t="s">
        <v>1366</v>
      </c>
      <c r="K943" s="23" t="s">
        <v>47</v>
      </c>
      <c r="L943" s="23">
        <v>22</v>
      </c>
      <c r="M943" s="24" t="s">
        <v>1524</v>
      </c>
      <c r="N943" s="24" t="s">
        <v>1686</v>
      </c>
      <c r="O943" s="37" t="s">
        <v>1226</v>
      </c>
      <c r="P943" s="44" t="str">
        <f>CONCATENATE(F943,", ",G943,". (", I943, "). ", H943,". ",K943," ",L943," (",M943,") ",N943,"     ",E943)</f>
        <v>Posey, Martin H., et al. (1999). Interactive Effects of Nutrient Additions and Predation on Infaunal Communities. Estuaries 22 (3b) 785-792     Pos1999_785-792</v>
      </c>
    </row>
    <row r="944" spans="1:16" ht="47.25" x14ac:dyDescent="0.25">
      <c r="B944" s="11" t="s">
        <v>1364</v>
      </c>
      <c r="C944" s="59"/>
      <c r="D944" s="60"/>
      <c r="E944" s="12" t="str">
        <f>""&amp;LEFT(F944,3)&amp;""&amp;I944&amp;"_"&amp;N944&amp;""</f>
        <v>Pow2006_151-159</v>
      </c>
      <c r="F944" s="39" t="s">
        <v>4320</v>
      </c>
      <c r="G944" s="81" t="s">
        <v>8</v>
      </c>
      <c r="H944" s="89" t="s">
        <v>4943</v>
      </c>
      <c r="I944" s="61">
        <v>2006</v>
      </c>
      <c r="J944" s="21" t="s">
        <v>1366</v>
      </c>
      <c r="K944" s="62" t="s">
        <v>4321</v>
      </c>
      <c r="L944" s="62">
        <v>73</v>
      </c>
      <c r="M944" s="63"/>
      <c r="N944" s="63" t="s">
        <v>457</v>
      </c>
      <c r="O944" s="70" t="s">
        <v>4322</v>
      </c>
      <c r="P944" s="44" t="str">
        <f>CONCATENATE(F944,", ",G944,". (", I944, "). ", H944,". ",K944," ",L944," (",M944,") ",N944,"     ",E944)</f>
        <v>Power, A., et al. (2006). Perkinsus marinus in coastal Georgia, USA, following a prolonged drought. Diseases Aquat. Org. 73 () 151-159     Pow2006_151-159</v>
      </c>
    </row>
    <row r="945" spans="1:16" ht="47.25" x14ac:dyDescent="0.25">
      <c r="B945" s="11" t="s">
        <v>1364</v>
      </c>
      <c r="C945" s="60"/>
      <c r="D945" s="68"/>
      <c r="E945" s="12" t="s">
        <v>3007</v>
      </c>
      <c r="F945" s="14" t="s">
        <v>323</v>
      </c>
      <c r="G945" s="14" t="s">
        <v>324</v>
      </c>
      <c r="H945" s="89" t="s">
        <v>325</v>
      </c>
      <c r="I945" s="47">
        <v>1959</v>
      </c>
      <c r="J945" s="21" t="s">
        <v>1366</v>
      </c>
      <c r="K945" s="13"/>
      <c r="L945" s="13">
        <v>4</v>
      </c>
      <c r="M945" s="15" t="s">
        <v>229</v>
      </c>
      <c r="N945" s="15" t="s">
        <v>326</v>
      </c>
      <c r="P945" s="44" t="str">
        <f>CONCATENATE(F945,", ",G945,". (", I945, "). ", H945,". ",K945," ",L945," (",M945,") ",N945,"     ",E945)</f>
        <v>Pratt, David M., Harold Berkson. (1959). Two sources of error in the oxygen light and dark bottle method.  4 (3) 328-334     Pra1959_328-334</v>
      </c>
    </row>
    <row r="946" spans="1:16" ht="63" x14ac:dyDescent="0.25">
      <c r="A946" s="11" t="s">
        <v>1364</v>
      </c>
      <c r="B946" s="11" t="s">
        <v>3224</v>
      </c>
      <c r="C946" s="60">
        <v>1</v>
      </c>
      <c r="D946" s="68" t="s">
        <v>1718</v>
      </c>
      <c r="E946" s="12" t="s">
        <v>3008</v>
      </c>
      <c r="F946" s="14" t="s">
        <v>446</v>
      </c>
      <c r="G946" s="14" t="s">
        <v>447</v>
      </c>
      <c r="H946" s="34" t="s">
        <v>448</v>
      </c>
      <c r="I946" s="47">
        <v>1995</v>
      </c>
      <c r="J946" s="21" t="s">
        <v>1366</v>
      </c>
      <c r="K946" s="13" t="s">
        <v>29</v>
      </c>
      <c r="L946" s="13">
        <v>52</v>
      </c>
      <c r="M946" s="15"/>
      <c r="N946" s="15" t="s">
        <v>449</v>
      </c>
      <c r="P946" s="44" t="str">
        <f>CONCATENATE(F946,", ",G946,". (", I946, "). ", H946,". ",K946," ",L946," (",M946,") ",N946,"     ",E946)</f>
        <v>Preen, A.R., W.J. Lee Long, R.G. Coles. (1995). Flood and cyclone related loss, and partial recovery, of more than 1000 km2 of seagrass in Hervey Bay, Queensland Australia. Aquatic Botany 52 () 3-17     Pre1995_3-17</v>
      </c>
    </row>
    <row r="947" spans="1:16" ht="31.5" x14ac:dyDescent="0.25">
      <c r="A947" s="8" t="s">
        <v>1364</v>
      </c>
      <c r="B947" s="8" t="s">
        <v>3224</v>
      </c>
      <c r="C947" s="11">
        <v>1</v>
      </c>
      <c r="D947" s="68" t="s">
        <v>5</v>
      </c>
      <c r="E947" s="9" t="s">
        <v>3009</v>
      </c>
      <c r="F947" s="22" t="s">
        <v>1327</v>
      </c>
      <c r="G947" s="22" t="s">
        <v>1328</v>
      </c>
      <c r="H947" s="34" t="s">
        <v>2198</v>
      </c>
      <c r="I947" s="46">
        <v>1995</v>
      </c>
      <c r="J947" s="21" t="s">
        <v>9</v>
      </c>
      <c r="K947" s="23" t="s">
        <v>664</v>
      </c>
      <c r="L947" s="23"/>
      <c r="M947" s="24"/>
      <c r="N947" s="24" t="s">
        <v>2199</v>
      </c>
      <c r="O947" s="37" t="s">
        <v>722</v>
      </c>
    </row>
    <row r="948" spans="1:16" ht="31.5" x14ac:dyDescent="0.25">
      <c r="A948" s="8" t="s">
        <v>1364</v>
      </c>
      <c r="B948" s="8" t="s">
        <v>3224</v>
      </c>
      <c r="C948" s="60">
        <v>1</v>
      </c>
      <c r="D948" s="74" t="s">
        <v>2496</v>
      </c>
      <c r="E948" s="9" t="s">
        <v>3010</v>
      </c>
      <c r="F948" s="22" t="s">
        <v>1327</v>
      </c>
      <c r="G948" s="22" t="s">
        <v>2206</v>
      </c>
      <c r="H948" s="34" t="s">
        <v>2210</v>
      </c>
      <c r="I948" s="46">
        <v>1997</v>
      </c>
      <c r="J948" s="21" t="s">
        <v>738</v>
      </c>
      <c r="K948" s="23" t="s">
        <v>664</v>
      </c>
      <c r="L948" s="55"/>
      <c r="M948" s="56"/>
      <c r="N948" s="56" t="s">
        <v>2211</v>
      </c>
      <c r="O948" s="57" t="s">
        <v>717</v>
      </c>
    </row>
    <row r="949" spans="1:16" ht="31.5" x14ac:dyDescent="0.25">
      <c r="A949" s="8" t="s">
        <v>1364</v>
      </c>
      <c r="B949" s="8" t="s">
        <v>3224</v>
      </c>
      <c r="C949" s="60">
        <v>1</v>
      </c>
      <c r="D949" s="74" t="s">
        <v>2496</v>
      </c>
      <c r="E949" s="9" t="s">
        <v>3011</v>
      </c>
      <c r="F949" s="22" t="s">
        <v>2209</v>
      </c>
      <c r="G949" s="22" t="s">
        <v>2208</v>
      </c>
      <c r="H949" s="34" t="s">
        <v>2207</v>
      </c>
      <c r="I949" s="46">
        <v>1997</v>
      </c>
      <c r="J949" s="21" t="s">
        <v>738</v>
      </c>
      <c r="K949" s="23" t="s">
        <v>664</v>
      </c>
      <c r="L949" s="55"/>
      <c r="M949" s="56"/>
      <c r="N949" s="56" t="s">
        <v>2212</v>
      </c>
      <c r="O949" s="57" t="s">
        <v>717</v>
      </c>
    </row>
    <row r="950" spans="1:16" ht="78.75" x14ac:dyDescent="0.25">
      <c r="A950" s="11" t="s">
        <v>1364</v>
      </c>
      <c r="B950" s="11" t="s">
        <v>3224</v>
      </c>
      <c r="C950" s="59">
        <v>1</v>
      </c>
      <c r="D950" s="68" t="s">
        <v>1718</v>
      </c>
      <c r="E950" s="12" t="s">
        <v>3012</v>
      </c>
      <c r="F950" s="39" t="s">
        <v>2445</v>
      </c>
      <c r="G950" s="40" t="s">
        <v>2446</v>
      </c>
      <c r="H950" s="34" t="s">
        <v>2447</v>
      </c>
      <c r="I950" s="61">
        <v>2000</v>
      </c>
      <c r="J950" s="21" t="s">
        <v>1366</v>
      </c>
      <c r="K950" s="1" t="s">
        <v>2436</v>
      </c>
      <c r="L950" s="62">
        <v>12</v>
      </c>
      <c r="M950" s="41"/>
      <c r="N950" s="41" t="s">
        <v>2448</v>
      </c>
      <c r="P950" s="44" t="str">
        <f>CONCATENATE(F950,", ",G950,". (", I950, "). ", H950,". ",K950," ",L950," (",M950,") ",N950,"     ",E950)</f>
        <v>Rakocinski, Chet F., Richard W. Heard, et al. (2000). Possible sustained effects of hurricanes Opal and Erin on the macrobenthos of nearshore habitats within the Gulf Islands National Seashore. Gulf Research Reports 12 () 19-30     Rak2000_19-30</v>
      </c>
    </row>
    <row r="951" spans="1:16" ht="47.25" x14ac:dyDescent="0.25">
      <c r="B951" s="11" t="s">
        <v>1364</v>
      </c>
      <c r="C951" s="59"/>
      <c r="D951" s="60"/>
      <c r="E951" s="12" t="str">
        <f>""&amp;LEFT(F951,3)&amp;""&amp;I951&amp;"_"&amp;N951&amp;""</f>
        <v>Ral2007_176-193</v>
      </c>
      <c r="F951" s="39" t="s">
        <v>4719</v>
      </c>
      <c r="G951" s="81" t="s">
        <v>4600</v>
      </c>
      <c r="H951" s="89" t="s">
        <v>4720</v>
      </c>
      <c r="I951" s="61">
        <v>2007</v>
      </c>
      <c r="J951" s="21" t="s">
        <v>1366</v>
      </c>
      <c r="K951" s="62" t="s">
        <v>1376</v>
      </c>
      <c r="L951" s="62">
        <v>350</v>
      </c>
      <c r="M951" s="63"/>
      <c r="N951" s="63" t="s">
        <v>4721</v>
      </c>
      <c r="O951" s="70" t="s">
        <v>4722</v>
      </c>
      <c r="P951" s="44" t="str">
        <f>CONCATENATE(F951,", ",G951,". (", I951, "). ", H951,". ",K951," ",L951," (",M951,") ",N951,"     ",E951)</f>
        <v>Ralph, P.J., Michael J. Durako, et al. (2007). Impact of light limitation on seagrasses. J. Exp. Mar. Bio. Eco. 350 () 176-193     Ral2007_176-193</v>
      </c>
    </row>
    <row r="952" spans="1:16" x14ac:dyDescent="0.25">
      <c r="B952" s="11" t="s">
        <v>1364</v>
      </c>
      <c r="C952" s="60"/>
      <c r="D952" s="68"/>
      <c r="E952" s="12" t="s">
        <v>3013</v>
      </c>
      <c r="F952" s="14" t="s">
        <v>2118</v>
      </c>
      <c r="G952" s="14"/>
      <c r="H952" s="89" t="s">
        <v>2119</v>
      </c>
      <c r="I952" s="47">
        <v>1988</v>
      </c>
      <c r="J952" s="21" t="s">
        <v>1508</v>
      </c>
      <c r="K952" s="1" t="s">
        <v>332</v>
      </c>
      <c r="L952" s="13"/>
      <c r="M952" s="18"/>
      <c r="N952" s="41" t="s">
        <v>1408</v>
      </c>
    </row>
    <row r="953" spans="1:16" ht="63" x14ac:dyDescent="0.25">
      <c r="A953" s="11" t="s">
        <v>1364</v>
      </c>
      <c r="B953" s="11" t="s">
        <v>3224</v>
      </c>
      <c r="C953" s="60">
        <v>1</v>
      </c>
      <c r="D953" s="68" t="s">
        <v>1718</v>
      </c>
      <c r="E953" s="12" t="s">
        <v>3014</v>
      </c>
      <c r="F953" s="14" t="s">
        <v>536</v>
      </c>
      <c r="G953" s="14"/>
      <c r="H953" s="34" t="s">
        <v>537</v>
      </c>
      <c r="I953" s="47">
        <v>2004</v>
      </c>
      <c r="J953" s="21" t="s">
        <v>1366</v>
      </c>
      <c r="K953" s="23" t="s">
        <v>1376</v>
      </c>
      <c r="L953" s="13">
        <v>310</v>
      </c>
      <c r="M953" s="15"/>
      <c r="N953" s="15" t="s">
        <v>538</v>
      </c>
      <c r="P953" s="44" t="str">
        <f>CONCATENATE(F953,", ",G953,". (", I953, "). ", H953,". ",K953," ",L953," (",M953,") ",N953,"     ",E953)</f>
        <v>Rasheed, Michael A., . (2004). Recovery and succession in a multi-species tropical seagrass meadow following experimental disturbance: the role of sexual and asexual reproduction. J. Exp. Mar. Bio. Eco. 310 () 13-45     Ras2004_13-45</v>
      </c>
    </row>
    <row r="954" spans="1:16" ht="47.25" x14ac:dyDescent="0.25">
      <c r="A954" s="11" t="s">
        <v>1364</v>
      </c>
      <c r="B954" s="11" t="s">
        <v>3224</v>
      </c>
      <c r="C954" s="60">
        <v>1</v>
      </c>
      <c r="D954" s="68" t="s">
        <v>1718</v>
      </c>
      <c r="E954" s="12" t="s">
        <v>3015</v>
      </c>
      <c r="F954" s="14" t="s">
        <v>615</v>
      </c>
      <c r="G954" s="14"/>
      <c r="H954" s="34" t="s">
        <v>616</v>
      </c>
      <c r="I954" s="47">
        <v>1958</v>
      </c>
      <c r="J954" s="21" t="s">
        <v>1366</v>
      </c>
      <c r="K954" s="13" t="s">
        <v>617</v>
      </c>
      <c r="L954" s="13">
        <v>46</v>
      </c>
      <c r="M954" s="15" t="s">
        <v>229</v>
      </c>
      <c r="N954" s="15" t="s">
        <v>618</v>
      </c>
      <c r="P954" s="44" t="str">
        <f>CONCATENATE(F954,", ",G954,". (", I954, "). ", H954,". ",K954," ",L954," (",M954,") ",N954,"     ",E954)</f>
        <v>Redfield, Alfred C., . (1958). The biological control of chemical factors in the environment. Amer. Sci. 46 (3) 205-221     Red1958_205-221</v>
      </c>
    </row>
    <row r="955" spans="1:16" ht="47.25" x14ac:dyDescent="0.25">
      <c r="A955" s="11" t="s">
        <v>1665</v>
      </c>
      <c r="B955" s="11" t="s">
        <v>3224</v>
      </c>
      <c r="C955" s="59">
        <v>1</v>
      </c>
      <c r="D955" s="60" t="s">
        <v>2495</v>
      </c>
      <c r="E955" s="12" t="str">
        <f>""&amp;LEFT(F955,3)&amp;""&amp;I955&amp;"_"&amp;N955&amp;""</f>
        <v>Red1987_1032</v>
      </c>
      <c r="F955" s="39" t="s">
        <v>3936</v>
      </c>
      <c r="G955" s="40" t="s">
        <v>3937</v>
      </c>
      <c r="H955" s="34" t="s">
        <v>3938</v>
      </c>
      <c r="I955" s="61">
        <v>1987</v>
      </c>
      <c r="J955" s="21" t="s">
        <v>1498</v>
      </c>
      <c r="K955" s="1" t="s">
        <v>3939</v>
      </c>
      <c r="L955" s="62"/>
      <c r="M955" s="63"/>
      <c r="N955" s="41" t="s">
        <v>3940</v>
      </c>
      <c r="P955" s="44" t="str">
        <f>CONCATENATE(F955,", ",G955,". (", I955, "). ", H955,". ",K955," ",L955," (",M955,") ",N955,"     ",E955)</f>
        <v>Reddy, K.R. Ed., W.H. Smith. (1987). Aquatic plants for water treatment and resource recovery. Magnolia Pub.  () 1032     Red1987_1032</v>
      </c>
    </row>
    <row r="956" spans="1:16" ht="47.25" x14ac:dyDescent="0.25">
      <c r="A956" s="8" t="s">
        <v>1364</v>
      </c>
      <c r="B956" s="8" t="s">
        <v>3224</v>
      </c>
      <c r="C956" s="60">
        <v>1</v>
      </c>
      <c r="D956" s="68" t="s">
        <v>1718</v>
      </c>
      <c r="E956" s="9" t="s">
        <v>3016</v>
      </c>
      <c r="F956" s="22" t="s">
        <v>2232</v>
      </c>
      <c r="G956" s="22" t="s">
        <v>8</v>
      </c>
      <c r="H956" s="34" t="s">
        <v>702</v>
      </c>
      <c r="I956" s="46">
        <v>1996</v>
      </c>
      <c r="J956" s="21" t="s">
        <v>1366</v>
      </c>
      <c r="K956" s="23" t="s">
        <v>576</v>
      </c>
      <c r="L956" s="23">
        <v>32</v>
      </c>
      <c r="M956" s="24" t="s">
        <v>246</v>
      </c>
      <c r="N956" s="24" t="s">
        <v>2231</v>
      </c>
      <c r="O956" s="37" t="s">
        <v>701</v>
      </c>
      <c r="P956" s="44" t="str">
        <f>CONCATENATE(F956,", ",G956,". (", I956, "). ", H956,". ",K956," ",L956," (",M956,") ",N956,"     ",E956)</f>
        <v>Reddy, K.R., et al. (1996). Phosphorus Assimilation in a Stream System of the Lake Okeechobee Basin. J. Amer. Water Res. Assoc. 32 (5) 901-915     Red1996_901-915</v>
      </c>
    </row>
    <row r="957" spans="1:16" ht="63" x14ac:dyDescent="0.25">
      <c r="A957" s="11" t="s">
        <v>1364</v>
      </c>
      <c r="B957" s="11" t="s">
        <v>3224</v>
      </c>
      <c r="C957" s="60">
        <v>1</v>
      </c>
      <c r="D957" s="68" t="s">
        <v>1718</v>
      </c>
      <c r="E957" s="12" t="s">
        <v>3017</v>
      </c>
      <c r="F957" s="14" t="s">
        <v>450</v>
      </c>
      <c r="G957" s="14"/>
      <c r="H957" s="34" t="s">
        <v>451</v>
      </c>
      <c r="I957" s="47">
        <v>2002</v>
      </c>
      <c r="J957" s="21" t="s">
        <v>1366</v>
      </c>
      <c r="K957" s="13" t="s">
        <v>452</v>
      </c>
      <c r="L957" s="13">
        <v>2</v>
      </c>
      <c r="M957" s="15"/>
      <c r="N957" s="15" t="s">
        <v>453</v>
      </c>
      <c r="P957" s="44" t="str">
        <f>CONCATENATE(F957,", ",G957,". (", I957, "). ", H957,". ",K957," ",L957," (",M957,") ",N957,"     ",E957)</f>
        <v>Redfield, Garth W., . (2002). Atmospheric deposition of phosphorous to the Everglades: Concepts, Constraints, and published deposition rates for ecosystem management. The Scientific World J. 2 () 1843-1873     Red2002_1843-1873</v>
      </c>
    </row>
    <row r="958" spans="1:16" ht="31.5" x14ac:dyDescent="0.25">
      <c r="A958" s="8" t="s">
        <v>1364</v>
      </c>
      <c r="B958" s="8" t="s">
        <v>1364</v>
      </c>
      <c r="C958" s="11">
        <v>1</v>
      </c>
      <c r="D958" s="68" t="s">
        <v>5</v>
      </c>
      <c r="E958" s="9" t="s">
        <v>3018</v>
      </c>
      <c r="F958" s="22" t="s">
        <v>1972</v>
      </c>
      <c r="G958" s="22" t="s">
        <v>1973</v>
      </c>
      <c r="H958" s="89" t="s">
        <v>1974</v>
      </c>
      <c r="I958" s="46">
        <v>1983</v>
      </c>
      <c r="J958" s="21" t="s">
        <v>9</v>
      </c>
      <c r="K958" s="23" t="s">
        <v>332</v>
      </c>
      <c r="L958" s="23"/>
      <c r="M958" s="24"/>
      <c r="N958" s="24" t="s">
        <v>1422</v>
      </c>
      <c r="O958" s="37" t="s">
        <v>900</v>
      </c>
    </row>
    <row r="959" spans="1:16" ht="63" x14ac:dyDescent="0.25">
      <c r="A959" s="11" t="s">
        <v>1364</v>
      </c>
      <c r="B959" s="11" t="s">
        <v>1364</v>
      </c>
      <c r="C959" s="59">
        <v>1</v>
      </c>
      <c r="D959" s="60" t="s">
        <v>1718</v>
      </c>
      <c r="E959" s="12" t="str">
        <f>""&amp;LEFT(F959,3)&amp;""&amp;I959&amp;"_"&amp;N959&amp;""</f>
        <v>Ree1990_397-406</v>
      </c>
      <c r="F959" s="39" t="s">
        <v>4134</v>
      </c>
      <c r="G959" s="81" t="s">
        <v>3470</v>
      </c>
      <c r="H959" s="89" t="s">
        <v>4944</v>
      </c>
      <c r="I959" s="61">
        <v>1990</v>
      </c>
      <c r="J959" s="21" t="s">
        <v>1366</v>
      </c>
      <c r="K959" s="62" t="s">
        <v>4135</v>
      </c>
      <c r="L959" s="62">
        <v>124</v>
      </c>
      <c r="M959" s="63"/>
      <c r="N959" s="63" t="s">
        <v>4136</v>
      </c>
      <c r="P959" s="44" t="str">
        <f>CONCATENATE(F959,", ",G959,". (", I959, "). ", H959,". ",K959," ",L959," (",M959,") ",N959,"     ",E959)</f>
        <v>Reeb, Carol A., John C. Avise. (1990). A genetic discontinuity in a continuously distributed species: Mitochondrial DNA in the American Oyster, Crassostrea virginica. Genetics 124 () 397-406     Ree1990_397-406</v>
      </c>
    </row>
    <row r="960" spans="1:16" ht="63" x14ac:dyDescent="0.25">
      <c r="A960" s="11" t="s">
        <v>1364</v>
      </c>
      <c r="B960" s="11" t="s">
        <v>1364</v>
      </c>
      <c r="C960" s="60">
        <v>1</v>
      </c>
      <c r="D960" s="68" t="s">
        <v>1718</v>
      </c>
      <c r="E960" s="12" t="s">
        <v>3019</v>
      </c>
      <c r="F960" s="14" t="s">
        <v>328</v>
      </c>
      <c r="G960" s="14" t="s">
        <v>329</v>
      </c>
      <c r="H960" s="89" t="s">
        <v>327</v>
      </c>
      <c r="I960" s="47">
        <v>2006</v>
      </c>
      <c r="J960" s="21" t="s">
        <v>1366</v>
      </c>
      <c r="K960" s="13" t="s">
        <v>330</v>
      </c>
      <c r="L960" s="13">
        <v>569</v>
      </c>
      <c r="M960" s="15"/>
      <c r="N960" s="15" t="s">
        <v>331</v>
      </c>
      <c r="P960" s="44" t="str">
        <f>CONCATENATE(F960,", ",G960,". (", I960, "). ", H960,". ",K960," ",L960," (",M960,") ",N960,"     ",E960)</f>
        <v>Rehage, Jennifer S., Joel C. Trexler. (2006). Assessing the net effect of anthropogenic disturbance on aquatic communities in wetlands: community structure relative to distance from canals. Hydrobiologia 569 () 359-373     Reh2006_359-373</v>
      </c>
    </row>
    <row r="961" spans="1:16" ht="31.5" x14ac:dyDescent="0.25">
      <c r="A961" s="11" t="s">
        <v>1364</v>
      </c>
      <c r="B961" s="11" t="s">
        <v>3224</v>
      </c>
      <c r="C961" s="59">
        <v>1</v>
      </c>
      <c r="D961" s="60" t="s">
        <v>2495</v>
      </c>
      <c r="E961" s="12" t="str">
        <f>""&amp;LEFT(F961,3)&amp;""&amp;I961&amp;"_"&amp;N961&amp;""</f>
        <v>Rei1987_160</v>
      </c>
      <c r="F961" s="39" t="s">
        <v>3874</v>
      </c>
      <c r="G961" s="43"/>
      <c r="H961" s="34" t="s">
        <v>3875</v>
      </c>
      <c r="I961" s="61">
        <v>1987</v>
      </c>
      <c r="J961" s="21" t="s">
        <v>1498</v>
      </c>
      <c r="K961" s="1" t="s">
        <v>3876</v>
      </c>
      <c r="L961" s="62"/>
      <c r="M961" s="63"/>
      <c r="N961" s="41" t="s">
        <v>3877</v>
      </c>
      <c r="O961" s="70" t="s">
        <v>3878</v>
      </c>
      <c r="P961" s="44" t="str">
        <f>CONCATENATE(F961,", ",G961,". (", I961, "). ", H961,". ",K961," ",L961," (",M961,") ",N961,"     ",E961)</f>
        <v>Reid George K., . (1987). Pond Life. Golden Press  () 160     Rei1987_160</v>
      </c>
    </row>
    <row r="962" spans="1:16" ht="63" x14ac:dyDescent="0.25">
      <c r="A962" s="8" t="s">
        <v>1665</v>
      </c>
      <c r="B962" s="8" t="s">
        <v>1665</v>
      </c>
      <c r="C962" s="59">
        <v>1</v>
      </c>
      <c r="D962" s="68" t="s">
        <v>1718</v>
      </c>
      <c r="E962" s="9" t="s">
        <v>3020</v>
      </c>
      <c r="F962" s="22" t="s">
        <v>1282</v>
      </c>
      <c r="G962" s="22" t="s">
        <v>8</v>
      </c>
      <c r="H962" s="89" t="s">
        <v>1223</v>
      </c>
      <c r="I962" s="46">
        <v>1999</v>
      </c>
      <c r="J962" s="21" t="s">
        <v>1366</v>
      </c>
      <c r="K962" s="23" t="s">
        <v>47</v>
      </c>
      <c r="L962" s="23">
        <v>22</v>
      </c>
      <c r="M962" s="24" t="s">
        <v>1524</v>
      </c>
      <c r="N962" s="24" t="s">
        <v>1689</v>
      </c>
      <c r="O962" s="37" t="s">
        <v>1222</v>
      </c>
      <c r="P962" s="44" t="str">
        <f>CONCATENATE(F962,", ",G962,". (", I962, "). ", H962,". ",K962," ",L962," (",M962,") ",N962,"     ",E962)</f>
        <v>Reilly, Francis J. Jr., et al. (1999). Marine and Estuarine Shallow Water Science and Management: The Interrelationship Among Habitats and Their Management. Estuaries 22 (3b) 731-734     Rei1999_731-734</v>
      </c>
    </row>
    <row r="963" spans="1:16" ht="31.5" x14ac:dyDescent="0.25">
      <c r="B963" s="11" t="s">
        <v>1364</v>
      </c>
      <c r="C963" s="59"/>
      <c r="D963" s="60"/>
      <c r="E963" s="12" t="str">
        <f>""&amp;LEFT(F963,3)&amp;""&amp;I963&amp;"_"&amp;N963&amp;""</f>
        <v>Res2004_1-62</v>
      </c>
      <c r="F963" s="39" t="s">
        <v>4201</v>
      </c>
      <c r="G963" s="43"/>
      <c r="H963" s="89" t="s">
        <v>4202</v>
      </c>
      <c r="I963" s="61">
        <v>2004</v>
      </c>
      <c r="J963" s="21" t="s">
        <v>9</v>
      </c>
      <c r="K963" s="62" t="s">
        <v>4203</v>
      </c>
      <c r="L963" s="62"/>
      <c r="M963" s="63"/>
      <c r="N963" s="63" t="s">
        <v>1926</v>
      </c>
    </row>
    <row r="964" spans="1:16" ht="63" x14ac:dyDescent="0.25">
      <c r="A964" s="8" t="s">
        <v>1665</v>
      </c>
      <c r="B964" s="8" t="s">
        <v>1364</v>
      </c>
      <c r="C964" s="59">
        <v>1</v>
      </c>
      <c r="D964" s="68" t="s">
        <v>1718</v>
      </c>
      <c r="E964" s="16" t="s">
        <v>3021</v>
      </c>
      <c r="F964" s="22" t="s">
        <v>1673</v>
      </c>
      <c r="G964" s="22" t="s">
        <v>1674</v>
      </c>
      <c r="H964" s="89" t="s">
        <v>1239</v>
      </c>
      <c r="I964" s="49">
        <v>1987</v>
      </c>
      <c r="J964" s="21" t="s">
        <v>1366</v>
      </c>
      <c r="K964" s="13" t="s">
        <v>66</v>
      </c>
      <c r="L964" s="23">
        <v>41</v>
      </c>
      <c r="M964" s="24">
        <v>2</v>
      </c>
      <c r="N964" s="24" t="s">
        <v>1675</v>
      </c>
      <c r="O964" s="37" t="s">
        <v>1238</v>
      </c>
      <c r="P964" s="44" t="str">
        <f>CONCATENATE(F964,", ",G964,". (", I964, "). ", H964,". ",K964," ",L964," (",M964,") ",N964,"     ",E964)</f>
        <v>Richards, William J., Kenyon C. Lindeman. (1987). Recruitment Dynamics of Reef Fishes: Planktonic Processes, Settlement and Demersal Ecologies, and Fishery Analysis. Bul. Mar. Science 41 (2) 392-410     Ric1987_392-410</v>
      </c>
    </row>
    <row r="965" spans="1:16" ht="47.25" x14ac:dyDescent="0.25">
      <c r="A965" s="11" t="s">
        <v>1364</v>
      </c>
      <c r="B965" s="11" t="s">
        <v>1364</v>
      </c>
      <c r="C965" s="59">
        <v>1</v>
      </c>
      <c r="D965" s="60" t="s">
        <v>1718</v>
      </c>
      <c r="E965" s="12" t="str">
        <f>""&amp;LEFT(F965,3)&amp;""&amp;I965&amp;"_"&amp;N965&amp;""</f>
        <v>Ric1992_136-156</v>
      </c>
      <c r="F965" s="39" t="s">
        <v>4419</v>
      </c>
      <c r="G965" s="81" t="s">
        <v>4420</v>
      </c>
      <c r="H965" s="89" t="s">
        <v>4421</v>
      </c>
      <c r="I965" s="61">
        <v>1992</v>
      </c>
      <c r="J965" s="21" t="s">
        <v>1366</v>
      </c>
      <c r="K965" s="62" t="s">
        <v>469</v>
      </c>
      <c r="L965" s="62">
        <v>55</v>
      </c>
      <c r="M965" s="63" t="s">
        <v>229</v>
      </c>
      <c r="N965" s="63" t="s">
        <v>4422</v>
      </c>
      <c r="O965" s="70" t="s">
        <v>4423</v>
      </c>
      <c r="P965" s="44" t="str">
        <f>CONCATENATE(F965,", ",G965,". (", I965, "). ", H965,". ",K965," ",L965," (",M965,") ",N965,"     ",E965)</f>
        <v>Richardson, Donald R., Richard Roberts, Roy O. Woodbury. (1992). The vegetation of Blowing Rocks Preserve, Jupiter Island, Florida. Florida Scientist 55 (3) 136-156     Ric1992_136-156</v>
      </c>
    </row>
    <row r="966" spans="1:16" ht="31.5" x14ac:dyDescent="0.25">
      <c r="A966" s="8" t="s">
        <v>1364</v>
      </c>
      <c r="B966" s="8" t="s">
        <v>3224</v>
      </c>
      <c r="C966" s="11">
        <v>1</v>
      </c>
      <c r="D966" s="68" t="s">
        <v>5</v>
      </c>
      <c r="E966" s="53" t="s">
        <v>3022</v>
      </c>
      <c r="F966" s="54" t="s">
        <v>2244</v>
      </c>
      <c r="G966" s="54" t="s">
        <v>8</v>
      </c>
      <c r="H966" s="34" t="s">
        <v>2245</v>
      </c>
      <c r="I966" s="58">
        <v>1995</v>
      </c>
      <c r="J966" s="21" t="s">
        <v>997</v>
      </c>
      <c r="K966" s="23" t="s">
        <v>2213</v>
      </c>
      <c r="L966" s="55">
        <v>57</v>
      </c>
      <c r="M966" s="56" t="s">
        <v>237</v>
      </c>
      <c r="N966" s="56" t="s">
        <v>2246</v>
      </c>
      <c r="O966" s="57" t="s">
        <v>695</v>
      </c>
    </row>
    <row r="967" spans="1:16" ht="31.5" x14ac:dyDescent="0.25">
      <c r="B967" s="11" t="s">
        <v>1364</v>
      </c>
      <c r="C967" s="59"/>
      <c r="D967" s="68"/>
      <c r="E967" s="12" t="s">
        <v>3023</v>
      </c>
      <c r="F967" s="14" t="s">
        <v>2099</v>
      </c>
      <c r="G967" s="43" t="s">
        <v>2100</v>
      </c>
      <c r="H967" s="89" t="s">
        <v>2101</v>
      </c>
      <c r="I967" s="47">
        <v>2009</v>
      </c>
      <c r="J967" s="21" t="s">
        <v>1508</v>
      </c>
      <c r="K967" s="1" t="s">
        <v>2102</v>
      </c>
      <c r="L967" s="13"/>
      <c r="M967" s="41"/>
      <c r="N967" s="41" t="s">
        <v>1484</v>
      </c>
    </row>
    <row r="968" spans="1:16" ht="31.5" x14ac:dyDescent="0.25">
      <c r="A968" s="8" t="s">
        <v>1364</v>
      </c>
      <c r="B968" s="8" t="s">
        <v>1364</v>
      </c>
      <c r="C968" s="11">
        <v>2</v>
      </c>
      <c r="D968" s="68" t="s">
        <v>5</v>
      </c>
      <c r="E968" s="9" t="s">
        <v>3024</v>
      </c>
      <c r="F968" s="22" t="s">
        <v>334</v>
      </c>
      <c r="G968" s="22" t="s">
        <v>1860</v>
      </c>
      <c r="H968" s="89" t="s">
        <v>3246</v>
      </c>
      <c r="I968" s="46">
        <v>1999</v>
      </c>
      <c r="J968" s="21" t="s">
        <v>9</v>
      </c>
      <c r="K968" s="23" t="s">
        <v>1271</v>
      </c>
      <c r="L968" s="23"/>
      <c r="M968" s="24"/>
      <c r="N968" s="24" t="s">
        <v>199</v>
      </c>
      <c r="O968" s="37" t="s">
        <v>1011</v>
      </c>
    </row>
    <row r="969" spans="1:16" ht="31.5" x14ac:dyDescent="0.25">
      <c r="A969" s="8" t="s">
        <v>1364</v>
      </c>
      <c r="B969" s="8" t="s">
        <v>1364</v>
      </c>
      <c r="C969" s="8">
        <v>2</v>
      </c>
      <c r="D969" s="68" t="s">
        <v>5</v>
      </c>
      <c r="E969" s="9" t="s">
        <v>3025</v>
      </c>
      <c r="F969" s="22" t="s">
        <v>334</v>
      </c>
      <c r="G969" s="22" t="s">
        <v>1298</v>
      </c>
      <c r="H969" s="89" t="s">
        <v>3232</v>
      </c>
      <c r="I969" s="46">
        <v>2000</v>
      </c>
      <c r="J969" s="21" t="s">
        <v>9</v>
      </c>
      <c r="K969" s="23" t="s">
        <v>1271</v>
      </c>
      <c r="L969" s="23"/>
      <c r="M969" s="24"/>
      <c r="N969" s="24" t="s">
        <v>463</v>
      </c>
      <c r="O969" s="37" t="s">
        <v>1006</v>
      </c>
    </row>
    <row r="970" spans="1:16" ht="31.5" x14ac:dyDescent="0.25">
      <c r="A970" s="8" t="s">
        <v>1364</v>
      </c>
      <c r="B970" s="8" t="s">
        <v>1364</v>
      </c>
      <c r="C970" s="8">
        <v>1</v>
      </c>
      <c r="D970" s="68" t="s">
        <v>5</v>
      </c>
      <c r="E970" s="9" t="s">
        <v>3026</v>
      </c>
      <c r="F970" s="22" t="s">
        <v>334</v>
      </c>
      <c r="G970" s="22" t="s">
        <v>1890</v>
      </c>
      <c r="H970" s="89" t="s">
        <v>1891</v>
      </c>
      <c r="I970" s="46">
        <v>2003</v>
      </c>
      <c r="J970" s="21" t="s">
        <v>9</v>
      </c>
      <c r="K970" s="23" t="s">
        <v>1271</v>
      </c>
      <c r="L970" s="23"/>
      <c r="M970" s="24"/>
      <c r="N970" s="24" t="s">
        <v>174</v>
      </c>
      <c r="O970" s="37" t="s">
        <v>1002</v>
      </c>
    </row>
    <row r="971" spans="1:16" ht="63" x14ac:dyDescent="0.25">
      <c r="A971" s="11" t="s">
        <v>1364</v>
      </c>
      <c r="B971" s="11" t="s">
        <v>1364</v>
      </c>
      <c r="C971" s="60">
        <v>3</v>
      </c>
      <c r="D971" s="68" t="s">
        <v>1718</v>
      </c>
      <c r="E971" s="12" t="s">
        <v>3027</v>
      </c>
      <c r="F971" s="14" t="s">
        <v>334</v>
      </c>
      <c r="G971" s="14" t="s">
        <v>335</v>
      </c>
      <c r="H971" s="89" t="s">
        <v>1441</v>
      </c>
      <c r="I971" s="47">
        <v>2006</v>
      </c>
      <c r="J971" s="21" t="s">
        <v>1366</v>
      </c>
      <c r="K971" s="13" t="s">
        <v>59</v>
      </c>
      <c r="L971" s="13">
        <v>29</v>
      </c>
      <c r="M971" s="15" t="s">
        <v>60</v>
      </c>
      <c r="N971" s="15" t="s">
        <v>336</v>
      </c>
      <c r="P971" s="44" t="str">
        <f>CONCATENATE(F971,", ",G971,". (", I971, "). ", H971,". ",K971," ",L971," (",M971,") ",N971,"     ",E971)</f>
        <v>Ridler, Mary S., Richard C. Dent, D. Albrey Arrington. (2006). Effects of two hurricanes on Syringodium filiforme, Manatee Grass, within the Loxahatchee River Estuary, Southeast Florida. Estuaries and Coasts 29 (6a) 1019-1025     Rid2006_1019-1025</v>
      </c>
    </row>
    <row r="972" spans="1:16" ht="47.25" x14ac:dyDescent="0.25">
      <c r="B972" s="11" t="s">
        <v>1364</v>
      </c>
      <c r="C972" s="59"/>
      <c r="D972" s="60"/>
      <c r="E972" s="12" t="str">
        <f>""&amp;LEFT(F972,3)&amp;""&amp;I972&amp;"_"&amp;N972&amp;""</f>
        <v>Rin1996_745-747</v>
      </c>
      <c r="F972" s="39" t="s">
        <v>4848</v>
      </c>
      <c r="G972" s="81" t="s">
        <v>8</v>
      </c>
      <c r="H972" s="89" t="s">
        <v>4849</v>
      </c>
      <c r="I972" s="61">
        <v>1996</v>
      </c>
      <c r="J972" s="21" t="s">
        <v>1366</v>
      </c>
      <c r="K972" s="62" t="s">
        <v>3577</v>
      </c>
      <c r="L972" s="62">
        <v>6</v>
      </c>
      <c r="M972" s="63" t="s">
        <v>229</v>
      </c>
      <c r="N972" s="63" t="s">
        <v>4850</v>
      </c>
      <c r="P972" s="44" t="str">
        <f>CONCATENATE(F972,", ",G972,". (", I972, "). ", H972,". ",K972," ",L972," (",M972,") ",N972,"     ",E972)</f>
        <v>Ringold, Paul L., et al. (1996). Adaptive monitoring design for ecosystem management. Eco. App. 6 (3) 745-747     Rin1996_745-747</v>
      </c>
    </row>
    <row r="973" spans="1:16" ht="47.25" x14ac:dyDescent="0.25">
      <c r="B973" s="11" t="s">
        <v>1364</v>
      </c>
      <c r="C973" s="59"/>
      <c r="D973" s="60"/>
      <c r="E973" s="12" t="str">
        <f>""&amp;LEFT(F973,3)&amp;""&amp;I973&amp;"_"&amp;N973&amp;""</f>
        <v>Ris2009_793-802</v>
      </c>
      <c r="F973" s="39" t="s">
        <v>5084</v>
      </c>
      <c r="G973" s="81" t="s">
        <v>455</v>
      </c>
      <c r="H973" s="89" t="s">
        <v>5087</v>
      </c>
      <c r="I973" s="61">
        <v>2009</v>
      </c>
      <c r="J973" s="21" t="s">
        <v>1366</v>
      </c>
      <c r="K973" s="62" t="s">
        <v>19</v>
      </c>
      <c r="L973" s="62">
        <v>58</v>
      </c>
      <c r="M973" s="63"/>
      <c r="N973" s="63" t="s">
        <v>5085</v>
      </c>
      <c r="O973" s="70" t="s">
        <v>5086</v>
      </c>
      <c r="P973" s="44" t="str">
        <f>CONCATENATE(F973,", ",G973,". (", I973, "). ", H973,". ",K973," ",L973," (",M973,") ",N973,"     ",E973)</f>
        <v>Risk, Michael J., Brian E. Lapointe. (2009). The use of δ15N in assessing sewage stress on coral reefs. Mar. Pollution Bul. 58 () 793-802     Ris2009_793-802</v>
      </c>
    </row>
    <row r="974" spans="1:16" ht="63" x14ac:dyDescent="0.25">
      <c r="B974" s="11" t="s">
        <v>1364</v>
      </c>
      <c r="C974" s="60"/>
      <c r="D974" s="68"/>
      <c r="E974" s="12" t="s">
        <v>3028</v>
      </c>
      <c r="F974" s="14" t="s">
        <v>337</v>
      </c>
      <c r="G974" s="14" t="s">
        <v>338</v>
      </c>
      <c r="H974" s="89" t="s">
        <v>339</v>
      </c>
      <c r="I974" s="47">
        <v>1995</v>
      </c>
      <c r="J974" s="21" t="s">
        <v>1366</v>
      </c>
      <c r="K974" s="13" t="s">
        <v>85</v>
      </c>
      <c r="L974" s="13">
        <v>31</v>
      </c>
      <c r="M974" s="15"/>
      <c r="N974" s="15" t="s">
        <v>340</v>
      </c>
      <c r="P974" s="44" t="str">
        <f>CONCATENATE(F974,", ",G974,". (", I974, "). ", H974,". ",K974," ",L974," (",M974,") ",N974,"     ",E974)</f>
        <v>Rivers, Jennifer S., Paulette Peckol. (1995). Summer decline of Ulva lactuca (Chlorophyta) in a eutrophic embayment: Interactive effects of temperature and nitrogen availability.. J. Phycology 31 () 223-228     Riv1995_223-228</v>
      </c>
    </row>
    <row r="975" spans="1:16" ht="31.5" x14ac:dyDescent="0.25">
      <c r="A975" s="8" t="s">
        <v>1364</v>
      </c>
      <c r="B975" s="8" t="s">
        <v>3224</v>
      </c>
      <c r="C975" s="11">
        <v>2</v>
      </c>
      <c r="D975" s="68" t="s">
        <v>5</v>
      </c>
      <c r="E975" s="9" t="s">
        <v>3029</v>
      </c>
      <c r="F975" s="22" t="s">
        <v>1293</v>
      </c>
      <c r="G975" s="22"/>
      <c r="H975" s="34" t="s">
        <v>1139</v>
      </c>
      <c r="I975" s="46">
        <v>1970</v>
      </c>
      <c r="J975" s="21" t="s">
        <v>1508</v>
      </c>
      <c r="K975" s="23" t="s">
        <v>1348</v>
      </c>
      <c r="L975" s="23"/>
      <c r="M975" s="24"/>
      <c r="N975" s="24" t="s">
        <v>463</v>
      </c>
      <c r="O975" s="37" t="s">
        <v>1138</v>
      </c>
    </row>
    <row r="976" spans="1:16" ht="47.25" x14ac:dyDescent="0.25">
      <c r="A976" s="8" t="s">
        <v>1364</v>
      </c>
      <c r="B976" s="8" t="s">
        <v>1364</v>
      </c>
      <c r="C976" s="60">
        <v>2</v>
      </c>
      <c r="D976" s="68" t="s">
        <v>1718</v>
      </c>
      <c r="E976" s="9" t="s">
        <v>3030</v>
      </c>
      <c r="F976" s="22" t="s">
        <v>1339</v>
      </c>
      <c r="G976" s="22" t="s">
        <v>8</v>
      </c>
      <c r="H976" s="89" t="s">
        <v>681</v>
      </c>
      <c r="I976" s="46">
        <v>1991</v>
      </c>
      <c r="J976" s="21" t="s">
        <v>1366</v>
      </c>
      <c r="K976" s="23" t="s">
        <v>2256</v>
      </c>
      <c r="L976" s="23">
        <v>29</v>
      </c>
      <c r="M976" s="24" t="s">
        <v>237</v>
      </c>
      <c r="N976" s="24" t="s">
        <v>2257</v>
      </c>
      <c r="O976" s="37" t="s">
        <v>680</v>
      </c>
      <c r="P976" s="44" t="str">
        <f>CONCATENATE(F976,", ",G976,". (", I976, "). ", H976,". ",K976," ",L976," (",M976,") ",N976,"     ",E976)</f>
        <v>Robertson, W.D., et al. (1991). Groundwater Contamination from Two Small Septic Systems on Sand Aquifers. Groundwater 29 (1) 82-92     Rob1991_82-92</v>
      </c>
    </row>
    <row r="977" spans="1:16" ht="31.5" x14ac:dyDescent="0.25">
      <c r="A977" s="11" t="s">
        <v>1364</v>
      </c>
      <c r="B977" s="11" t="s">
        <v>1364</v>
      </c>
      <c r="C977" s="59">
        <v>1</v>
      </c>
      <c r="D977" s="60" t="s">
        <v>5</v>
      </c>
      <c r="E977" s="12" t="str">
        <f>""&amp;LEFT(F977,3)&amp;""&amp;I977&amp;"_"&amp;N977&amp;""</f>
        <v>Rob1997_1-3</v>
      </c>
      <c r="F977" s="39" t="s">
        <v>1293</v>
      </c>
      <c r="G977" s="43"/>
      <c r="H977" s="89" t="s">
        <v>4356</v>
      </c>
      <c r="I977" s="61">
        <v>1997</v>
      </c>
      <c r="J977" s="21" t="s">
        <v>2381</v>
      </c>
      <c r="K977" s="62" t="s">
        <v>4357</v>
      </c>
      <c r="L977" s="62"/>
      <c r="M977" s="63"/>
      <c r="N977" s="63" t="s">
        <v>2174</v>
      </c>
      <c r="O977" s="70" t="s">
        <v>4358</v>
      </c>
    </row>
    <row r="978" spans="1:16" ht="47.25" x14ac:dyDescent="0.25">
      <c r="A978" s="11" t="s">
        <v>1364</v>
      </c>
      <c r="B978" s="11" t="s">
        <v>3224</v>
      </c>
      <c r="C978" s="59">
        <v>1</v>
      </c>
      <c r="D978" s="60" t="s">
        <v>1718</v>
      </c>
      <c r="E978" s="12" t="str">
        <f>""&amp;LEFT(F978,3)&amp;""&amp;I978&amp;"_"&amp;N978&amp;""</f>
        <v>Rob1997_259-267</v>
      </c>
      <c r="F978" s="39" t="s">
        <v>1555</v>
      </c>
      <c r="G978" s="43"/>
      <c r="H978" s="34" t="s">
        <v>3580</v>
      </c>
      <c r="I978" s="61">
        <v>1997</v>
      </c>
      <c r="J978" s="21" t="s">
        <v>1366</v>
      </c>
      <c r="K978" s="1" t="s">
        <v>29</v>
      </c>
      <c r="L978" s="62">
        <v>58</v>
      </c>
      <c r="M978" s="63"/>
      <c r="N978" s="41" t="s">
        <v>3581</v>
      </c>
      <c r="O978" s="70" t="s">
        <v>3582</v>
      </c>
      <c r="P978" s="44" t="str">
        <f>CONCATENATE(F978,", ",G978,". (", I978, "). ", H978,". ",K978," ",L978," (",M978,") ",N978,"     ",E978)</f>
        <v>Robbins, Bradley D., . (1997). Quantifying temperal change in seagrass areal coverage: the use of GIS and low resolution aerial photography. Aquatic Botany 58 () 259-267     Rob1997_259-267</v>
      </c>
    </row>
    <row r="979" spans="1:16" ht="31.5" x14ac:dyDescent="0.25">
      <c r="A979" s="8" t="s">
        <v>1364</v>
      </c>
      <c r="B979" s="8" t="s">
        <v>3224</v>
      </c>
      <c r="C979" s="11">
        <v>2</v>
      </c>
      <c r="D979" s="68" t="s">
        <v>1718</v>
      </c>
      <c r="E979" s="9" t="s">
        <v>3031</v>
      </c>
      <c r="F979" s="22" t="s">
        <v>1293</v>
      </c>
      <c r="G979" s="22" t="s">
        <v>1286</v>
      </c>
      <c r="H979" s="34" t="s">
        <v>1172</v>
      </c>
      <c r="I979" s="46">
        <v>1999</v>
      </c>
      <c r="J979" s="21" t="s">
        <v>997</v>
      </c>
      <c r="K979" s="23" t="s">
        <v>1748</v>
      </c>
      <c r="L979" s="23"/>
      <c r="M979" s="24"/>
      <c r="N979" s="24" t="s">
        <v>1747</v>
      </c>
      <c r="O979" s="37" t="s">
        <v>1171</v>
      </c>
    </row>
    <row r="980" spans="1:16" ht="47.25" x14ac:dyDescent="0.25">
      <c r="B980" s="11" t="s">
        <v>1364</v>
      </c>
      <c r="C980" s="59"/>
      <c r="D980" s="60"/>
      <c r="E980" s="12" t="str">
        <f>""&amp;LEFT(F980,3)&amp;""&amp;I980&amp;"_"&amp;N980&amp;""</f>
        <v>Rob2000_1193-1205</v>
      </c>
      <c r="F980" s="39" t="s">
        <v>1555</v>
      </c>
      <c r="G980" s="81" t="s">
        <v>4584</v>
      </c>
      <c r="H980" s="89" t="s">
        <v>4723</v>
      </c>
      <c r="I980" s="61">
        <v>2000</v>
      </c>
      <c r="J980" s="21" t="s">
        <v>1366</v>
      </c>
      <c r="K980" s="62" t="s">
        <v>508</v>
      </c>
      <c r="L980" s="62">
        <v>81</v>
      </c>
      <c r="M980" s="63" t="s">
        <v>246</v>
      </c>
      <c r="N980" s="63" t="s">
        <v>4724</v>
      </c>
      <c r="O980" s="70" t="s">
        <v>4725</v>
      </c>
      <c r="P980" s="44" t="str">
        <f>CONCATENATE(F980,", ",G980,". (", I980, "). ", H980,". ",K980," ",L980," (",M980,") ",N980,"     ",E980)</f>
        <v>Robbins, Bradley D., Susan S. Bell. (2000). Dynamics of a subtidal seagrass landscape: seasonal and annual change in relation to water depth. Ecology 81 (5) 1193-1205     Rob2000_1193-1205</v>
      </c>
    </row>
    <row r="981" spans="1:16" ht="63" x14ac:dyDescent="0.25">
      <c r="B981" s="11" t="s">
        <v>1364</v>
      </c>
      <c r="C981" s="60"/>
      <c r="D981" s="68"/>
      <c r="E981" s="12" t="s">
        <v>3032</v>
      </c>
      <c r="F981" s="14" t="s">
        <v>1555</v>
      </c>
      <c r="G981" s="14" t="s">
        <v>1556</v>
      </c>
      <c r="H981" s="89" t="s">
        <v>1557</v>
      </c>
      <c r="I981" s="50">
        <v>2002</v>
      </c>
      <c r="J981" s="21" t="s">
        <v>997</v>
      </c>
      <c r="K981" s="1" t="s">
        <v>1601</v>
      </c>
      <c r="L981" s="1"/>
      <c r="M981" s="42"/>
      <c r="N981" s="42" t="s">
        <v>1558</v>
      </c>
    </row>
    <row r="982" spans="1:16" ht="47.25" x14ac:dyDescent="0.25">
      <c r="A982" s="11" t="s">
        <v>1364</v>
      </c>
      <c r="B982" s="11" t="s">
        <v>3224</v>
      </c>
      <c r="C982" s="59">
        <v>1</v>
      </c>
      <c r="D982" s="68" t="s">
        <v>1718</v>
      </c>
      <c r="E982" s="12" t="s">
        <v>3033</v>
      </c>
      <c r="F982" s="39" t="s">
        <v>2331</v>
      </c>
      <c r="G982" s="40" t="s">
        <v>2337</v>
      </c>
      <c r="H982" s="34" t="s">
        <v>4424</v>
      </c>
      <c r="I982" s="47">
        <v>2006</v>
      </c>
      <c r="J982" s="21" t="s">
        <v>1366</v>
      </c>
      <c r="K982" s="1" t="s">
        <v>469</v>
      </c>
      <c r="L982" s="13">
        <v>69</v>
      </c>
      <c r="M982" s="41" t="s">
        <v>367</v>
      </c>
      <c r="N982" s="41" t="s">
        <v>2336</v>
      </c>
      <c r="P982" s="44" t="str">
        <f>CONCATENATE(F982,", ",G982,". (", I982, "). ", H982,". ",K982," ",L982," (",M982,") ",N982,"     ",E982)</f>
        <v>Robert, Richard E., Roy O. Woodbury, John Popenoe. (2006). Vascular plants of Jonathan Dickinson State Park. Florida Scientist 69 (2) 288-327     Rob2006_288-327</v>
      </c>
    </row>
    <row r="983" spans="1:16" ht="78.75" x14ac:dyDescent="0.25">
      <c r="A983" s="11" t="s">
        <v>1364</v>
      </c>
      <c r="B983" s="11" t="s">
        <v>3224</v>
      </c>
      <c r="C983" s="59">
        <v>1</v>
      </c>
      <c r="D983" s="68" t="s">
        <v>1718</v>
      </c>
      <c r="E983" s="12" t="s">
        <v>3034</v>
      </c>
      <c r="F983" s="39" t="s">
        <v>2331</v>
      </c>
      <c r="G983" s="40" t="s">
        <v>2334</v>
      </c>
      <c r="H983" s="34" t="s">
        <v>2335</v>
      </c>
      <c r="I983" s="47">
        <v>2008</v>
      </c>
      <c r="J983" s="21" t="s">
        <v>1366</v>
      </c>
      <c r="K983" s="1" t="s">
        <v>469</v>
      </c>
      <c r="L983" s="13">
        <v>71</v>
      </c>
      <c r="M983" s="41" t="s">
        <v>214</v>
      </c>
      <c r="N983" s="41" t="s">
        <v>1809</v>
      </c>
      <c r="P983" s="44" t="str">
        <f>CONCATENATE(F983,", ",G983,". (", I983, "). ", H983,". ",K983," ",L983," (",M983,") ",N983,"     ",E983)</f>
        <v>Robert, Richard E., Marion Y. Hedgepeth, Taylor R. Alexander. (2008). Vegetational responses to saltwater intrusion along the northwest fork of the Loxahatchee River within Jonathan Dickinson State Park. Florida Scientist 71 (4) 383-397     Rob2008_383-397</v>
      </c>
    </row>
    <row r="984" spans="1:16" ht="78.75" x14ac:dyDescent="0.25">
      <c r="A984" s="8" t="s">
        <v>1364</v>
      </c>
      <c r="B984" s="8" t="s">
        <v>3224</v>
      </c>
      <c r="C984" s="59">
        <v>3</v>
      </c>
      <c r="D984" s="68" t="s">
        <v>1718</v>
      </c>
      <c r="E984" s="9" t="s">
        <v>3034</v>
      </c>
      <c r="F984" s="22" t="s">
        <v>1293</v>
      </c>
      <c r="G984" s="22" t="s">
        <v>1807</v>
      </c>
      <c r="H984" s="34" t="s">
        <v>1808</v>
      </c>
      <c r="I984" s="46">
        <v>2008</v>
      </c>
      <c r="J984" s="21" t="s">
        <v>1366</v>
      </c>
      <c r="K984" s="23" t="s">
        <v>469</v>
      </c>
      <c r="L984" s="23">
        <v>71</v>
      </c>
      <c r="M984" s="24">
        <v>4</v>
      </c>
      <c r="N984" s="24" t="s">
        <v>1809</v>
      </c>
      <c r="O984" s="37" t="s">
        <v>1117</v>
      </c>
      <c r="P984" s="44" t="str">
        <f>CONCATENATE(F984,", ",G984,". (", I984, "). ", H984,". ",K984," ",L984," (",M984,") ",N984,"     ",E984)</f>
        <v>Roberts, Richard E., Marion Y. Hedgepath, Taylor R. Alexander. (2008). Vetgetational Responces to Salt Water Intrusion Along the Nothwest Fork of the Loxahatchee River Within Jonathan Dickinson State Park. Florida Scientist 71 (4) 383-397     Rob2008_383-397</v>
      </c>
    </row>
    <row r="985" spans="1:16" ht="63" x14ac:dyDescent="0.25">
      <c r="A985" s="11" t="s">
        <v>1364</v>
      </c>
      <c r="B985" s="11" t="s">
        <v>3224</v>
      </c>
      <c r="C985" s="59">
        <v>2</v>
      </c>
      <c r="D985" s="68" t="s">
        <v>1718</v>
      </c>
      <c r="E985" s="12" t="s">
        <v>3035</v>
      </c>
      <c r="F985" s="39" t="s">
        <v>2331</v>
      </c>
      <c r="G985" s="40" t="s">
        <v>2332</v>
      </c>
      <c r="H985" s="34" t="s">
        <v>2333</v>
      </c>
      <c r="I985" s="47">
        <v>2011</v>
      </c>
      <c r="J985" s="21" t="s">
        <v>1366</v>
      </c>
      <c r="K985" s="1" t="s">
        <v>469</v>
      </c>
      <c r="L985" s="13">
        <v>74</v>
      </c>
      <c r="M985" s="41" t="s">
        <v>237</v>
      </c>
      <c r="N985" s="41" t="s">
        <v>463</v>
      </c>
      <c r="P985" s="44" t="str">
        <f>CONCATENATE(F985,", ",G985,". (", I985, "). ", H985,". ",K985," ",L985," (",M985,") ",N985,"     ",E985)</f>
        <v>Robert, Richard E., Marion Y. Hedgepeth, Rachel R. Gross. (2011). Impacts from 2004 hurricanes Frances and Jeanne on the floodplain forrest communities of the Loxahatchee River. Florida Scientist 74 (1) 1-16     Rob2011_1-16</v>
      </c>
    </row>
    <row r="986" spans="1:16" ht="31.5" x14ac:dyDescent="0.25">
      <c r="A986" s="11" t="s">
        <v>1364</v>
      </c>
      <c r="B986" s="11" t="s">
        <v>3224</v>
      </c>
      <c r="C986" s="8">
        <v>1</v>
      </c>
      <c r="D986" s="68" t="s">
        <v>5</v>
      </c>
      <c r="E986" s="12" t="s">
        <v>3036</v>
      </c>
      <c r="F986" s="39" t="s">
        <v>2380</v>
      </c>
      <c r="G986" s="40" t="s">
        <v>332</v>
      </c>
      <c r="H986" s="34" t="s">
        <v>4817</v>
      </c>
      <c r="I986" s="61">
        <v>2012</v>
      </c>
      <c r="J986" s="21" t="s">
        <v>2381</v>
      </c>
      <c r="K986" s="1" t="s">
        <v>332</v>
      </c>
      <c r="L986" s="62"/>
      <c r="M986" s="63"/>
      <c r="N986" s="41" t="s">
        <v>555</v>
      </c>
    </row>
    <row r="987" spans="1:16" ht="31.5" x14ac:dyDescent="0.25">
      <c r="B987" s="11" t="s">
        <v>1364</v>
      </c>
      <c r="C987" s="59"/>
      <c r="D987" s="68"/>
      <c r="E987" s="12" t="s">
        <v>3037</v>
      </c>
      <c r="F987" s="39" t="s">
        <v>2380</v>
      </c>
      <c r="G987" s="43"/>
      <c r="H987" s="89" t="s">
        <v>2493</v>
      </c>
      <c r="I987" s="61">
        <v>2013</v>
      </c>
      <c r="J987" s="21" t="s">
        <v>9</v>
      </c>
      <c r="K987" s="1" t="s">
        <v>332</v>
      </c>
      <c r="L987" s="62"/>
      <c r="M987" s="63"/>
      <c r="N987" s="41" t="s">
        <v>346</v>
      </c>
    </row>
    <row r="988" spans="1:16" x14ac:dyDescent="0.25">
      <c r="A988" s="11" t="s">
        <v>1364</v>
      </c>
      <c r="B988" s="11" t="s">
        <v>1364</v>
      </c>
      <c r="C988" s="59">
        <v>1</v>
      </c>
      <c r="D988" s="60" t="s">
        <v>5</v>
      </c>
      <c r="E988" s="12" t="str">
        <f>""&amp;LEFT(F988,3)&amp;""&amp;I988&amp;"_"&amp;N988&amp;""</f>
        <v>Rob2015_1-3</v>
      </c>
      <c r="F988" s="39" t="s">
        <v>1293</v>
      </c>
      <c r="G988" s="43"/>
      <c r="H988" s="89" t="s">
        <v>4024</v>
      </c>
      <c r="I988" s="61">
        <v>2015</v>
      </c>
      <c r="J988" s="21" t="s">
        <v>1401</v>
      </c>
      <c r="K988" s="62" t="s">
        <v>4025</v>
      </c>
      <c r="L988" s="62"/>
      <c r="M988" s="63"/>
      <c r="N988" s="63" t="s">
        <v>2174</v>
      </c>
    </row>
    <row r="989" spans="1:16" ht="47.25" x14ac:dyDescent="0.25">
      <c r="A989" s="11" t="s">
        <v>1364</v>
      </c>
      <c r="B989" s="11" t="s">
        <v>1364</v>
      </c>
      <c r="C989" s="59"/>
      <c r="D989" s="60"/>
      <c r="E989" s="12" t="str">
        <f>""&amp;LEFT(F989,3)&amp;""&amp;I989&amp;"_"&amp;N989&amp;""</f>
        <v>Rob2017_1-41</v>
      </c>
      <c r="F989" s="39" t="s">
        <v>1293</v>
      </c>
      <c r="G989" s="81" t="s">
        <v>8</v>
      </c>
      <c r="H989" s="89" t="s">
        <v>4542</v>
      </c>
      <c r="I989" s="61">
        <v>2017</v>
      </c>
      <c r="J989" s="21" t="s">
        <v>1366</v>
      </c>
      <c r="K989" s="62" t="s">
        <v>469</v>
      </c>
      <c r="L989" s="62">
        <v>80</v>
      </c>
      <c r="M989" s="63" t="s">
        <v>367</v>
      </c>
      <c r="N989" s="63" t="s">
        <v>158</v>
      </c>
      <c r="O989" s="70" t="s">
        <v>4543</v>
      </c>
      <c r="P989" s="44" t="str">
        <f>CONCATENATE(F989,", ",G989,". (", I989, "). ", H989,". ",K989," ",L989," (",M989,") ",N989,"     ",E989)</f>
        <v>Roberts, Richard E., et al. (2017). Tropical hammocks of Florida: A historical and contemporary perspective. Florida Scientist 80 (2) 1-41     Rob2017_1-41</v>
      </c>
    </row>
    <row r="990" spans="1:16" x14ac:dyDescent="0.25">
      <c r="A990" s="8" t="s">
        <v>1364</v>
      </c>
      <c r="B990" s="8" t="s">
        <v>3224</v>
      </c>
      <c r="C990" s="11">
        <v>4</v>
      </c>
      <c r="D990" s="68" t="s">
        <v>5</v>
      </c>
      <c r="E990" s="9" t="s">
        <v>3038</v>
      </c>
      <c r="F990" s="22" t="s">
        <v>2172</v>
      </c>
      <c r="G990" s="22"/>
      <c r="H990" s="34" t="s">
        <v>753</v>
      </c>
      <c r="I990" s="51">
        <v>1973</v>
      </c>
      <c r="J990" s="21" t="s">
        <v>1401</v>
      </c>
      <c r="K990" s="23" t="s">
        <v>664</v>
      </c>
      <c r="L990" s="23"/>
      <c r="M990" s="24"/>
      <c r="N990" s="24" t="s">
        <v>237</v>
      </c>
      <c r="O990" s="37" t="s">
        <v>752</v>
      </c>
    </row>
    <row r="991" spans="1:16" x14ac:dyDescent="0.25">
      <c r="A991" s="8" t="s">
        <v>1364</v>
      </c>
      <c r="B991" s="8" t="s">
        <v>3224</v>
      </c>
      <c r="C991" s="11">
        <v>1</v>
      </c>
      <c r="D991" s="68" t="s">
        <v>5</v>
      </c>
      <c r="E991" s="9" t="s">
        <v>3039</v>
      </c>
      <c r="F991" s="22" t="s">
        <v>2172</v>
      </c>
      <c r="G991" s="22"/>
      <c r="H991" s="34" t="s">
        <v>755</v>
      </c>
      <c r="I991" s="51">
        <v>1973</v>
      </c>
      <c r="J991" s="21" t="s">
        <v>2381</v>
      </c>
      <c r="K991" s="23" t="s">
        <v>664</v>
      </c>
      <c r="L991" s="23"/>
      <c r="M991" s="24"/>
      <c r="N991" s="24" t="s">
        <v>162</v>
      </c>
      <c r="O991" s="37" t="s">
        <v>754</v>
      </c>
    </row>
    <row r="992" spans="1:16" ht="31.5" x14ac:dyDescent="0.25">
      <c r="A992" s="8" t="s">
        <v>1364</v>
      </c>
      <c r="B992" s="8" t="s">
        <v>3224</v>
      </c>
      <c r="C992" s="11">
        <v>1</v>
      </c>
      <c r="D992" s="68" t="s">
        <v>5</v>
      </c>
      <c r="E992" s="9" t="s">
        <v>3040</v>
      </c>
      <c r="F992" s="22" t="s">
        <v>2172</v>
      </c>
      <c r="G992" s="22"/>
      <c r="H992" s="34" t="s">
        <v>2173</v>
      </c>
      <c r="I992" s="46">
        <v>1975</v>
      </c>
      <c r="J992" s="21" t="s">
        <v>9</v>
      </c>
      <c r="K992" s="23" t="s">
        <v>664</v>
      </c>
      <c r="L992" s="23"/>
      <c r="M992" s="24"/>
      <c r="N992" s="24" t="s">
        <v>2174</v>
      </c>
      <c r="O992" s="37" t="s">
        <v>751</v>
      </c>
    </row>
    <row r="993" spans="1:16" ht="31.5" x14ac:dyDescent="0.25">
      <c r="A993" s="8" t="s">
        <v>1364</v>
      </c>
      <c r="B993" s="8" t="s">
        <v>3224</v>
      </c>
      <c r="C993" s="11">
        <v>1</v>
      </c>
      <c r="D993" s="68" t="s">
        <v>5</v>
      </c>
      <c r="E993" s="9" t="s">
        <v>3041</v>
      </c>
      <c r="F993" s="22" t="s">
        <v>2172</v>
      </c>
      <c r="G993" s="22" t="s">
        <v>1325</v>
      </c>
      <c r="H993" s="34" t="s">
        <v>750</v>
      </c>
      <c r="I993" s="46">
        <v>1976</v>
      </c>
      <c r="J993" s="21" t="s">
        <v>9</v>
      </c>
      <c r="K993" s="23" t="s">
        <v>664</v>
      </c>
      <c r="L993" s="23"/>
      <c r="M993" s="24"/>
      <c r="N993" s="24" t="s">
        <v>1494</v>
      </c>
      <c r="O993" s="37" t="s">
        <v>749</v>
      </c>
    </row>
    <row r="994" spans="1:16" ht="63" x14ac:dyDescent="0.25">
      <c r="A994" s="11" t="s">
        <v>1364</v>
      </c>
      <c r="B994" s="11" t="s">
        <v>1364</v>
      </c>
      <c r="C994" s="59">
        <v>1</v>
      </c>
      <c r="D994" s="60" t="s">
        <v>1718</v>
      </c>
      <c r="E994" s="12" t="str">
        <f>""&amp;LEFT(F994,3)&amp;""&amp;I994&amp;"_"&amp;N994&amp;""</f>
        <v>Roe1995_91-101</v>
      </c>
      <c r="F994" s="39" t="s">
        <v>4098</v>
      </c>
      <c r="G994" s="81" t="s">
        <v>4099</v>
      </c>
      <c r="H994" s="89" t="s">
        <v>4945</v>
      </c>
      <c r="I994" s="61">
        <v>1995</v>
      </c>
      <c r="J994" s="21" t="s">
        <v>1366</v>
      </c>
      <c r="K994" s="62" t="s">
        <v>33</v>
      </c>
      <c r="L994" s="62">
        <v>117</v>
      </c>
      <c r="M994" s="63"/>
      <c r="N994" s="63" t="s">
        <v>4100</v>
      </c>
      <c r="O994" s="70" t="s">
        <v>4101</v>
      </c>
      <c r="P994" s="44" t="str">
        <f>CONCATENATE(F994,", ",G994,". (", I994, "). ", H994,". ",K994," ",L994," (",M994,") ",N994,"     ",E994)</f>
        <v>Roegner, G. Curtis, Roger Mann. (1995). Early recruitment and growth of the American oyster Crassostrea virginica (Bivalvia: Ostreidae) with respct to tidal zonation and season. Mar. Eco. Progress Series 117 () 91-101     Roe1995_91-101</v>
      </c>
    </row>
    <row r="995" spans="1:16" ht="47.25" x14ac:dyDescent="0.25">
      <c r="A995" s="11" t="s">
        <v>1364</v>
      </c>
      <c r="B995" s="11" t="s">
        <v>3224</v>
      </c>
      <c r="C995" s="59">
        <v>1</v>
      </c>
      <c r="D995" s="60" t="s">
        <v>2495</v>
      </c>
      <c r="E995" s="12" t="str">
        <f>""&amp;LEFT(F995,3)&amp;""&amp;I995&amp;"_"&amp;N995&amp;""</f>
        <v>Rog1996_688</v>
      </c>
      <c r="F995" s="39" t="s">
        <v>3774</v>
      </c>
      <c r="G995" s="40" t="s">
        <v>3775</v>
      </c>
      <c r="H995" s="34" t="s">
        <v>3776</v>
      </c>
      <c r="I995" s="61">
        <v>1996</v>
      </c>
      <c r="J995" s="21" t="s">
        <v>1498</v>
      </c>
      <c r="K995" s="23" t="s">
        <v>1709</v>
      </c>
      <c r="L995" s="62">
        <v>5</v>
      </c>
      <c r="M995" s="63"/>
      <c r="N995" s="41" t="s">
        <v>3777</v>
      </c>
      <c r="P995" s="44" t="str">
        <f>CONCATENATE(F995,", ",G995,". (", I995, "). ", H995,". ",K995," ",L995," (",M995,") ",N995,"     ",E995)</f>
        <v>Rogers, James A. Ed., Herbert W. Kale II, Henry T. Smith. (1996). Rare and endangered Biota of Florida; Volume V. Birds. University Press of Florida 5 () 688     Rog1996_688</v>
      </c>
    </row>
    <row r="996" spans="1:16" ht="31.5" x14ac:dyDescent="0.25">
      <c r="A996" s="11" t="s">
        <v>1364</v>
      </c>
      <c r="B996" s="11" t="s">
        <v>3224</v>
      </c>
      <c r="C996" s="59">
        <v>1</v>
      </c>
      <c r="D996" s="60" t="s">
        <v>2495</v>
      </c>
      <c r="E996" s="12" t="str">
        <f>""&amp;LEFT(F996,3)&amp;""&amp;I996&amp;"_"&amp;N996&amp;""</f>
        <v>Ros1976_102</v>
      </c>
      <c r="F996" s="39" t="s">
        <v>3796</v>
      </c>
      <c r="G996" s="43"/>
      <c r="H996" s="34" t="s">
        <v>3797</v>
      </c>
      <c r="I996" s="61">
        <v>1976</v>
      </c>
      <c r="J996" s="21" t="s">
        <v>1498</v>
      </c>
      <c r="K996" s="1" t="s">
        <v>3390</v>
      </c>
      <c r="L996" s="62"/>
      <c r="M996" s="63"/>
      <c r="N996" s="41" t="s">
        <v>3798</v>
      </c>
      <c r="P996" s="44" t="str">
        <f>CONCATENATE(F996,", ",G996,". (", I996, "). ", H996,". ",K996," ",L996," (",M996,") ",N996,"     ",E996)</f>
        <v>Rosen, Sherman J., . (1976). Manual for environmental impact evaluation. Prentice-Hall  () 102     Ros1976_102</v>
      </c>
    </row>
    <row r="997" spans="1:16" x14ac:dyDescent="0.25">
      <c r="A997" s="8" t="s">
        <v>1364</v>
      </c>
      <c r="B997" s="8" t="s">
        <v>3224</v>
      </c>
      <c r="C997" s="8">
        <v>1</v>
      </c>
      <c r="D997" s="68" t="s">
        <v>5</v>
      </c>
      <c r="E997" s="9" t="s">
        <v>3042</v>
      </c>
      <c r="F997" s="22" t="s">
        <v>1143</v>
      </c>
      <c r="G997" s="22"/>
      <c r="H997" s="34" t="s">
        <v>1142</v>
      </c>
      <c r="I997" s="46">
        <v>1990</v>
      </c>
      <c r="J997" s="21" t="s">
        <v>1478</v>
      </c>
      <c r="K997" s="23" t="s">
        <v>1347</v>
      </c>
      <c r="L997" s="23"/>
      <c r="M997" s="24"/>
      <c r="N997" s="24" t="s">
        <v>1786</v>
      </c>
      <c r="O997" s="37" t="s">
        <v>1141</v>
      </c>
    </row>
    <row r="998" spans="1:16" ht="63" x14ac:dyDescent="0.25">
      <c r="A998" s="11" t="s">
        <v>1364</v>
      </c>
      <c r="B998" s="11" t="s">
        <v>1364</v>
      </c>
      <c r="C998" s="59">
        <v>1</v>
      </c>
      <c r="D998" s="60" t="s">
        <v>1718</v>
      </c>
      <c r="E998" s="12" t="str">
        <f>""&amp;LEFT(F998,3)&amp;""&amp;I998&amp;"_"&amp;N998&amp;""</f>
        <v>Ros2006_158-170</v>
      </c>
      <c r="F998" s="39" t="s">
        <v>3498</v>
      </c>
      <c r="G998" s="40" t="s">
        <v>3499</v>
      </c>
      <c r="H998" s="89" t="s">
        <v>3500</v>
      </c>
      <c r="I998" s="61">
        <v>2006</v>
      </c>
      <c r="J998" s="21" t="s">
        <v>1366</v>
      </c>
      <c r="K998" s="1" t="s">
        <v>3501</v>
      </c>
      <c r="L998" s="62">
        <v>97</v>
      </c>
      <c r="M998" s="41" t="s">
        <v>367</v>
      </c>
      <c r="N998" s="41" t="s">
        <v>3502</v>
      </c>
      <c r="P998" s="44" t="str">
        <f>CONCATENATE(F998,", ",G998,". (", I998, "). ", H998,". ",K998," ",L998," (",M998,") ",N998,"     ",E998)</f>
        <v>Rose, Colin G., Kennedy T. Painter, Matthew P. Hare. (2006). Isolation by distance in the Eastern Oyster, Crassostrea virginica, in Chesapeake Bay. J. Heredity 97 (2) 158-170     Ros2006_158-170</v>
      </c>
    </row>
    <row r="999" spans="1:16" ht="31.5" x14ac:dyDescent="0.25">
      <c r="A999" s="8" t="s">
        <v>1364</v>
      </c>
      <c r="B999" s="8" t="s">
        <v>3224</v>
      </c>
      <c r="C999" s="8">
        <v>2</v>
      </c>
      <c r="D999" s="68" t="s">
        <v>5</v>
      </c>
      <c r="E999" s="9" t="s">
        <v>3043</v>
      </c>
      <c r="F999" s="22" t="s">
        <v>1166</v>
      </c>
      <c r="G999" s="22"/>
      <c r="H999" s="34" t="s">
        <v>1165</v>
      </c>
      <c r="I999" s="46">
        <v>2001</v>
      </c>
      <c r="J999" s="21" t="s">
        <v>9</v>
      </c>
      <c r="K999" s="23" t="s">
        <v>1346</v>
      </c>
      <c r="L999" s="23"/>
      <c r="M999" s="24"/>
      <c r="N999" s="24" t="s">
        <v>1494</v>
      </c>
      <c r="O999" s="37" t="s">
        <v>1164</v>
      </c>
    </row>
    <row r="1000" spans="1:16" ht="31.5" x14ac:dyDescent="0.25">
      <c r="A1000" s="8" t="s">
        <v>1364</v>
      </c>
      <c r="B1000" s="8" t="s">
        <v>3224</v>
      </c>
      <c r="C1000" s="8"/>
      <c r="D1000" s="68" t="s">
        <v>5</v>
      </c>
      <c r="E1000" s="9" t="s">
        <v>3044</v>
      </c>
      <c r="F1000" s="22" t="s">
        <v>1148</v>
      </c>
      <c r="G1000" s="22" t="s">
        <v>1780</v>
      </c>
      <c r="H1000" s="34" t="s">
        <v>1202</v>
      </c>
      <c r="I1000" s="46">
        <v>1980</v>
      </c>
      <c r="J1000" s="21" t="s">
        <v>9</v>
      </c>
      <c r="K1000" s="23" t="s">
        <v>1347</v>
      </c>
      <c r="L1000" s="23"/>
      <c r="M1000" s="24"/>
      <c r="N1000" s="24" t="s">
        <v>161</v>
      </c>
      <c r="O1000" s="37" t="s">
        <v>1201</v>
      </c>
    </row>
    <row r="1001" spans="1:16" ht="31.5" x14ac:dyDescent="0.25">
      <c r="A1001" s="8" t="s">
        <v>1364</v>
      </c>
      <c r="B1001" s="8" t="s">
        <v>1364</v>
      </c>
      <c r="C1001" s="8">
        <v>1</v>
      </c>
      <c r="D1001" s="68" t="s">
        <v>5</v>
      </c>
      <c r="E1001" s="9" t="s">
        <v>3045</v>
      </c>
      <c r="F1001" s="22" t="s">
        <v>1148</v>
      </c>
      <c r="G1001" s="22" t="s">
        <v>1780</v>
      </c>
      <c r="H1001" s="89" t="s">
        <v>1153</v>
      </c>
      <c r="I1001" s="46">
        <v>1980</v>
      </c>
      <c r="J1001" s="21" t="s">
        <v>9</v>
      </c>
      <c r="K1001" s="23" t="s">
        <v>1347</v>
      </c>
      <c r="L1001" s="23"/>
      <c r="M1001" s="24"/>
      <c r="N1001" s="24" t="s">
        <v>1411</v>
      </c>
      <c r="O1001" s="37" t="s">
        <v>1152</v>
      </c>
    </row>
    <row r="1002" spans="1:16" x14ac:dyDescent="0.25">
      <c r="A1002" s="8" t="s">
        <v>1364</v>
      </c>
      <c r="B1002" s="8" t="s">
        <v>3224</v>
      </c>
      <c r="C1002" s="8">
        <v>2</v>
      </c>
      <c r="D1002" s="68" t="s">
        <v>5</v>
      </c>
      <c r="E1002" s="9" t="s">
        <v>3046</v>
      </c>
      <c r="F1002" s="22" t="s">
        <v>1148</v>
      </c>
      <c r="G1002" s="22"/>
      <c r="H1002" s="34" t="s">
        <v>1147</v>
      </c>
      <c r="I1002" s="46">
        <v>1983</v>
      </c>
      <c r="J1002" s="21" t="s">
        <v>9</v>
      </c>
      <c r="K1002" s="23" t="s">
        <v>1347</v>
      </c>
      <c r="L1002" s="23"/>
      <c r="M1002" s="24"/>
      <c r="N1002" s="24" t="s">
        <v>1378</v>
      </c>
      <c r="O1002" s="37" t="s">
        <v>1195</v>
      </c>
    </row>
    <row r="1003" spans="1:16" x14ac:dyDescent="0.25">
      <c r="A1003" s="8" t="s">
        <v>1364</v>
      </c>
      <c r="B1003" s="8" t="s">
        <v>1364</v>
      </c>
      <c r="C1003" s="8">
        <v>2</v>
      </c>
      <c r="D1003" s="68" t="s">
        <v>5</v>
      </c>
      <c r="E1003" s="17" t="s">
        <v>3047</v>
      </c>
      <c r="F1003" s="38" t="s">
        <v>1148</v>
      </c>
      <c r="G1003" s="38"/>
      <c r="H1003" s="89" t="s">
        <v>1781</v>
      </c>
      <c r="I1003" s="46">
        <v>1983</v>
      </c>
      <c r="J1003" s="21" t="s">
        <v>9</v>
      </c>
      <c r="K1003" s="23" t="s">
        <v>1347</v>
      </c>
      <c r="L1003" s="23"/>
      <c r="M1003" s="24"/>
      <c r="N1003" s="24" t="s">
        <v>1368</v>
      </c>
      <c r="O1003" s="37" t="s">
        <v>1149</v>
      </c>
    </row>
    <row r="1004" spans="1:16" x14ac:dyDescent="0.25">
      <c r="A1004" s="11" t="s">
        <v>1364</v>
      </c>
      <c r="B1004" s="11" t="s">
        <v>3224</v>
      </c>
      <c r="C1004" s="59">
        <v>1</v>
      </c>
      <c r="D1004" s="60" t="s">
        <v>2495</v>
      </c>
      <c r="E1004" s="12" t="str">
        <f>""&amp;LEFT(F1004,3)&amp;""&amp;I1004&amp;"_"&amp;N1004&amp;""</f>
        <v>Rud1983_325</v>
      </c>
      <c r="F1004" s="39" t="s">
        <v>3306</v>
      </c>
      <c r="G1004" s="43"/>
      <c r="H1004" s="34" t="s">
        <v>3307</v>
      </c>
      <c r="I1004" s="61">
        <v>1983</v>
      </c>
      <c r="J1004" s="21" t="s">
        <v>9</v>
      </c>
      <c r="K1004" s="1" t="s">
        <v>1402</v>
      </c>
      <c r="L1004" s="62"/>
      <c r="M1004" s="63"/>
      <c r="N1004" s="41" t="s">
        <v>3308</v>
      </c>
    </row>
    <row r="1005" spans="1:16" x14ac:dyDescent="0.25">
      <c r="A1005" s="8" t="s">
        <v>1364</v>
      </c>
      <c r="B1005" s="8" t="s">
        <v>1364</v>
      </c>
      <c r="C1005" s="11">
        <v>1</v>
      </c>
      <c r="D1005" s="68" t="s">
        <v>5</v>
      </c>
      <c r="E1005" s="9" t="s">
        <v>3048</v>
      </c>
      <c r="F1005" s="22" t="s">
        <v>1148</v>
      </c>
      <c r="G1005" s="22"/>
      <c r="H1005" s="89" t="s">
        <v>1782</v>
      </c>
      <c r="I1005" s="46">
        <v>1988</v>
      </c>
      <c r="J1005" s="21" t="s">
        <v>9</v>
      </c>
      <c r="K1005" s="23" t="s">
        <v>1346</v>
      </c>
      <c r="L1005" s="23"/>
      <c r="M1005" s="24"/>
      <c r="N1005" s="24" t="s">
        <v>1394</v>
      </c>
      <c r="O1005" s="37" t="s">
        <v>1195</v>
      </c>
    </row>
    <row r="1006" spans="1:16" ht="31.5" x14ac:dyDescent="0.25">
      <c r="A1006" s="8" t="s">
        <v>1364</v>
      </c>
      <c r="B1006" s="8" t="s">
        <v>3224</v>
      </c>
      <c r="C1006" s="8">
        <v>2</v>
      </c>
      <c r="D1006" s="68" t="s">
        <v>5</v>
      </c>
      <c r="E1006" s="9" t="s">
        <v>3049</v>
      </c>
      <c r="F1006" s="22" t="s">
        <v>1148</v>
      </c>
      <c r="G1006" s="22" t="s">
        <v>1290</v>
      </c>
      <c r="H1006" s="34" t="s">
        <v>1146</v>
      </c>
      <c r="I1006" s="46">
        <v>1989</v>
      </c>
      <c r="J1006" s="21" t="s">
        <v>9</v>
      </c>
      <c r="K1006" s="23" t="s">
        <v>1347</v>
      </c>
      <c r="L1006" s="23"/>
      <c r="M1006" s="24"/>
      <c r="N1006" s="24" t="s">
        <v>1783</v>
      </c>
      <c r="O1006" s="37" t="s">
        <v>1145</v>
      </c>
    </row>
    <row r="1007" spans="1:16" ht="31.5" x14ac:dyDescent="0.25">
      <c r="A1007" s="8" t="s">
        <v>1364</v>
      </c>
      <c r="B1007" s="8" t="s">
        <v>3224</v>
      </c>
      <c r="C1007" s="8">
        <v>1</v>
      </c>
      <c r="D1007" s="68" t="s">
        <v>2495</v>
      </c>
      <c r="E1007" s="69" t="s">
        <v>3289</v>
      </c>
      <c r="F1007" s="22" t="s">
        <v>1148</v>
      </c>
      <c r="G1007" s="22" t="s">
        <v>1290</v>
      </c>
      <c r="H1007" s="34" t="s">
        <v>3287</v>
      </c>
      <c r="I1007" s="46">
        <v>1990</v>
      </c>
      <c r="J1007" s="21" t="s">
        <v>9</v>
      </c>
      <c r="K1007" s="23" t="s">
        <v>1347</v>
      </c>
      <c r="L1007" s="23"/>
      <c r="M1007" s="24"/>
      <c r="N1007" s="24" t="s">
        <v>3288</v>
      </c>
      <c r="O1007" s="37"/>
    </row>
    <row r="1008" spans="1:16" ht="47.25" x14ac:dyDescent="0.25">
      <c r="B1008" s="11" t="s">
        <v>1364</v>
      </c>
      <c r="C1008" s="59"/>
      <c r="D1008" s="68"/>
      <c r="E1008" s="12" t="s">
        <v>3050</v>
      </c>
      <c r="F1008" s="14" t="s">
        <v>2289</v>
      </c>
      <c r="G1008" s="43"/>
      <c r="H1008" s="89" t="s">
        <v>2290</v>
      </c>
      <c r="I1008" s="47">
        <v>1999</v>
      </c>
      <c r="J1008" s="21" t="s">
        <v>1366</v>
      </c>
      <c r="K1008" s="1" t="s">
        <v>47</v>
      </c>
      <c r="L1008" s="13">
        <v>22</v>
      </c>
      <c r="M1008" s="41" t="s">
        <v>242</v>
      </c>
      <c r="N1008" s="41" t="s">
        <v>2291</v>
      </c>
      <c r="P1008" s="44" t="str">
        <f>CONCATENATE(F1008,", ",G1008,". (", I1008, "). ", H1008,". ",K1008," ",L1008," (",M1008,") ",N1008,"     ",E1008)</f>
        <v>Rudnick, D.T., . (1999). Phosphorous and nitrogen inputs to Florida Bay: The importance of the Everglades watershed. Estuaries 22 (2b) 398-416     Rud1999_398-416</v>
      </c>
    </row>
    <row r="1009" spans="1:16" ht="31.5" x14ac:dyDescent="0.25">
      <c r="A1009" s="11" t="s">
        <v>1364</v>
      </c>
      <c r="B1009" s="11" t="s">
        <v>3224</v>
      </c>
      <c r="C1009" s="59">
        <v>1</v>
      </c>
      <c r="D1009" s="60" t="s">
        <v>2495</v>
      </c>
      <c r="E1009" s="12" t="str">
        <f>""&amp;LEFT(F1009,3)&amp;""&amp;I1009&amp;"_"&amp;N1009&amp;""</f>
        <v>Rup1988_429</v>
      </c>
      <c r="F1009" s="39" t="s">
        <v>3817</v>
      </c>
      <c r="G1009" s="40" t="s">
        <v>3818</v>
      </c>
      <c r="H1009" s="34" t="s">
        <v>3819</v>
      </c>
      <c r="I1009" s="61">
        <v>1988</v>
      </c>
      <c r="J1009" s="21" t="s">
        <v>1498</v>
      </c>
      <c r="K1009" s="1" t="s">
        <v>3820</v>
      </c>
      <c r="L1009" s="62"/>
      <c r="M1009" s="63"/>
      <c r="N1009" s="41" t="s">
        <v>3821</v>
      </c>
      <c r="P1009" s="44" t="str">
        <f>CONCATENATE(F1009,", ",G1009,". (", I1009, "). ", H1009,". ",K1009," ",L1009," (",M1009,") ",N1009,"     ",E1009)</f>
        <v>Ruppert, Edward E., Richard S. Fox. (1988). Seashore animals of the southeast. USC Press  () 429     Rup1988_429</v>
      </c>
    </row>
    <row r="1010" spans="1:16" ht="31.5" x14ac:dyDescent="0.25">
      <c r="A1010" s="11" t="s">
        <v>1364</v>
      </c>
      <c r="B1010" s="11" t="s">
        <v>3224</v>
      </c>
      <c r="C1010" s="59">
        <v>1</v>
      </c>
      <c r="D1010" s="60" t="s">
        <v>2495</v>
      </c>
      <c r="E1010" s="12" t="str">
        <f>""&amp;LEFT(F1010,3)&amp;""&amp;I1010&amp;"_"&amp;N1010&amp;""</f>
        <v>Rus1968_181</v>
      </c>
      <c r="F1010" s="39" t="s">
        <v>3376</v>
      </c>
      <c r="G1010" s="43"/>
      <c r="H1010" s="34" t="s">
        <v>3379</v>
      </c>
      <c r="I1010" s="61">
        <v>1968</v>
      </c>
      <c r="J1010" s="21" t="s">
        <v>1498</v>
      </c>
      <c r="K1010" s="1" t="s">
        <v>3366</v>
      </c>
      <c r="L1010" s="62"/>
      <c r="M1010" s="63"/>
      <c r="N1010" s="41" t="s">
        <v>3380</v>
      </c>
      <c r="P1010" s="44" t="str">
        <f>CONCATENATE(F1010,", ",G1010,". (", I1010, "). ", H1010,". ",K1010," ",L1010," (",M1010,") ",N1010,"     ",E1010)</f>
        <v>Russel-Hunter, W.D., . (1968). A Biology of Lower Invertebrates. MacMillan  () 181     Rus1968_181</v>
      </c>
    </row>
    <row r="1011" spans="1:16" ht="31.5" x14ac:dyDescent="0.25">
      <c r="A1011" s="11" t="s">
        <v>1364</v>
      </c>
      <c r="B1011" s="11" t="s">
        <v>3224</v>
      </c>
      <c r="C1011" s="59">
        <v>1</v>
      </c>
      <c r="D1011" s="60" t="s">
        <v>2495</v>
      </c>
      <c r="E1011" s="12" t="str">
        <f>""&amp;LEFT(F1011,3)&amp;""&amp;I1011&amp;"_"&amp;N1011&amp;""</f>
        <v>Rus1969_224</v>
      </c>
      <c r="F1011" s="39" t="s">
        <v>3376</v>
      </c>
      <c r="G1011" s="43"/>
      <c r="H1011" s="34" t="s">
        <v>3377</v>
      </c>
      <c r="I1011" s="61">
        <v>1969</v>
      </c>
      <c r="J1011" s="21" t="s">
        <v>1498</v>
      </c>
      <c r="K1011" s="1" t="s">
        <v>3366</v>
      </c>
      <c r="L1011" s="62"/>
      <c r="M1011" s="63"/>
      <c r="N1011" s="41" t="s">
        <v>3378</v>
      </c>
      <c r="P1011" s="44" t="str">
        <f>CONCATENATE(F1011,", ",G1011,". (", I1011, "). ", H1011,". ",K1011," ",L1011," (",M1011,") ",N1011,"     ",E1011)</f>
        <v>Russel-Hunter, W.D., . (1969). A Biology of Higher Invertebrates. MacMillan  () 224     Rus1969_224</v>
      </c>
    </row>
    <row r="1012" spans="1:16" x14ac:dyDescent="0.25">
      <c r="A1012" s="8" t="s">
        <v>1364</v>
      </c>
      <c r="B1012" s="8" t="s">
        <v>1364</v>
      </c>
      <c r="C1012" s="8">
        <v>1</v>
      </c>
      <c r="D1012" s="68" t="s">
        <v>5</v>
      </c>
      <c r="E1012" s="9" t="s">
        <v>3051</v>
      </c>
      <c r="F1012" s="22" t="s">
        <v>1033</v>
      </c>
      <c r="G1012" s="22"/>
      <c r="H1012" s="89" t="s">
        <v>1381</v>
      </c>
      <c r="I1012" s="46">
        <v>1979</v>
      </c>
      <c r="J1012" s="21" t="s">
        <v>9</v>
      </c>
      <c r="K1012" s="23" t="s">
        <v>1271</v>
      </c>
      <c r="L1012" s="23"/>
      <c r="M1012" s="24"/>
      <c r="N1012" s="24" t="s">
        <v>1382</v>
      </c>
      <c r="O1012" s="37" t="s">
        <v>1032</v>
      </c>
    </row>
    <row r="1013" spans="1:16" x14ac:dyDescent="0.25">
      <c r="A1013" s="8"/>
      <c r="B1013" s="8" t="s">
        <v>1364</v>
      </c>
      <c r="C1013" s="59"/>
      <c r="D1013" s="68"/>
      <c r="E1013" s="9" t="s">
        <v>3052</v>
      </c>
      <c r="F1013" s="22" t="s">
        <v>1033</v>
      </c>
      <c r="G1013" s="22"/>
      <c r="H1013" s="89" t="s">
        <v>1502</v>
      </c>
      <c r="I1013" s="46">
        <v>1979</v>
      </c>
      <c r="J1013" s="21" t="s">
        <v>9</v>
      </c>
      <c r="K1013" s="23" t="s">
        <v>1271</v>
      </c>
      <c r="L1013" s="23"/>
      <c r="M1013" s="24"/>
      <c r="N1013" s="24" t="s">
        <v>1503</v>
      </c>
      <c r="O1013" s="37"/>
    </row>
    <row r="1014" spans="1:16" ht="31.5" x14ac:dyDescent="0.25">
      <c r="A1014" s="8" t="s">
        <v>1364</v>
      </c>
      <c r="B1014" s="8" t="s">
        <v>1364</v>
      </c>
      <c r="C1014" s="11">
        <v>2</v>
      </c>
      <c r="D1014" s="68" t="s">
        <v>5</v>
      </c>
      <c r="E1014" s="9" t="s">
        <v>3053</v>
      </c>
      <c r="F1014" s="22" t="s">
        <v>2187</v>
      </c>
      <c r="G1014" s="32" t="s">
        <v>663</v>
      </c>
      <c r="H1014" s="89" t="s">
        <v>2186</v>
      </c>
      <c r="I1014" s="46">
        <v>1984</v>
      </c>
      <c r="J1014" s="21" t="s">
        <v>9</v>
      </c>
      <c r="K1014" s="23" t="s">
        <v>664</v>
      </c>
      <c r="L1014" s="23"/>
      <c r="M1014" s="24"/>
      <c r="N1014" s="24" t="s">
        <v>2075</v>
      </c>
      <c r="O1014" s="37" t="s">
        <v>733</v>
      </c>
    </row>
    <row r="1015" spans="1:16" ht="33" customHeight="1" x14ac:dyDescent="0.25">
      <c r="A1015" s="8" t="s">
        <v>1364</v>
      </c>
      <c r="B1015" s="8" t="s">
        <v>1364</v>
      </c>
      <c r="C1015" s="60">
        <v>2</v>
      </c>
      <c r="D1015" s="68" t="s">
        <v>1718</v>
      </c>
      <c r="E1015" s="9" t="s">
        <v>3054</v>
      </c>
      <c r="F1015" s="22" t="s">
        <v>2187</v>
      </c>
      <c r="G1015" s="22" t="s">
        <v>2194</v>
      </c>
      <c r="H1015" s="89" t="s">
        <v>2195</v>
      </c>
      <c r="I1015" s="58">
        <v>1987</v>
      </c>
      <c r="J1015" s="21" t="s">
        <v>1366</v>
      </c>
      <c r="K1015" s="55" t="s">
        <v>47</v>
      </c>
      <c r="L1015" s="55">
        <v>7</v>
      </c>
      <c r="M1015" s="56" t="s">
        <v>367</v>
      </c>
      <c r="N1015" s="56" t="s">
        <v>2192</v>
      </c>
      <c r="O1015" s="57" t="s">
        <v>726</v>
      </c>
      <c r="P1015" s="44" t="str">
        <f>CONCATENATE(F1015,", ",G1015,". (", I1015, "). ", H1015,". ",K1015," ",L1015," (",M1015,") ",N1015,"     ",E1015)</f>
        <v>Russell Gary M., Carl R. Goodwin. (1987). Simulation of Tidal Flow and Circulation Patterns in the Loxahatchee River Estuary, Southeastern Florida. Estuaries 7 (2) 149-157     Rus1987_149-157</v>
      </c>
    </row>
    <row r="1016" spans="1:16" ht="47.25" x14ac:dyDescent="0.25">
      <c r="A1016" s="8" t="s">
        <v>1665</v>
      </c>
      <c r="B1016" s="8" t="s">
        <v>1364</v>
      </c>
      <c r="C1016" s="59">
        <v>3</v>
      </c>
      <c r="D1016" s="68" t="s">
        <v>1718</v>
      </c>
      <c r="E1016" s="16" t="s">
        <v>3055</v>
      </c>
      <c r="F1016" s="22" t="s">
        <v>1251</v>
      </c>
      <c r="G1016" s="22"/>
      <c r="H1016" s="89" t="s">
        <v>1250</v>
      </c>
      <c r="I1016" s="46">
        <v>1996</v>
      </c>
      <c r="J1016" s="21" t="s">
        <v>1366</v>
      </c>
      <c r="K1016" s="23" t="s">
        <v>576</v>
      </c>
      <c r="L1016" s="23">
        <v>32</v>
      </c>
      <c r="M1016" s="24">
        <v>1</v>
      </c>
      <c r="N1016" s="24" t="s">
        <v>1666</v>
      </c>
      <c r="O1016" s="37" t="s">
        <v>1249</v>
      </c>
      <c r="P1016" s="44" t="str">
        <f>CONCATENATE(F1016,", ",G1016,". (", I1016, "). ", H1016,". ",K1016," ",L1016," (",M1016,") ",N1016,"     ",E1016)</f>
        <v>Rushton, Betty, . (1996). Hydrologic Budget for a Freshwater marsh in Florida. J. Amer. Water Res. Assoc. 32 (1) 13-21     Rus1996_13-21</v>
      </c>
    </row>
    <row r="1017" spans="1:16" ht="31.5" x14ac:dyDescent="0.25">
      <c r="A1017" s="8" t="s">
        <v>1364</v>
      </c>
      <c r="B1017" s="8" t="s">
        <v>1364</v>
      </c>
      <c r="C1017" s="11">
        <v>1</v>
      </c>
      <c r="D1017" s="68" t="s">
        <v>5</v>
      </c>
      <c r="E1017" s="9" t="s">
        <v>3056</v>
      </c>
      <c r="F1017" s="22" t="s">
        <v>1993</v>
      </c>
      <c r="G1017" s="22"/>
      <c r="H1017" s="89" t="s">
        <v>876</v>
      </c>
      <c r="I1017" s="49">
        <v>1992</v>
      </c>
      <c r="J1017" s="21" t="s">
        <v>9</v>
      </c>
      <c r="K1017" s="23" t="s">
        <v>332</v>
      </c>
      <c r="L1017" s="23"/>
      <c r="M1017" s="24"/>
      <c r="N1017" s="24" t="s">
        <v>1994</v>
      </c>
      <c r="O1017" s="37" t="s">
        <v>875</v>
      </c>
    </row>
    <row r="1018" spans="1:16" ht="63" x14ac:dyDescent="0.25">
      <c r="B1018" s="11" t="s">
        <v>1364</v>
      </c>
      <c r="C1018" s="59"/>
      <c r="D1018" s="68"/>
      <c r="E1018" s="12" t="s">
        <v>3057</v>
      </c>
      <c r="F1018" s="14" t="s">
        <v>2293</v>
      </c>
      <c r="G1018" s="43" t="s">
        <v>8</v>
      </c>
      <c r="H1018" s="89" t="s">
        <v>2292</v>
      </c>
      <c r="I1018" s="47">
        <v>1999</v>
      </c>
      <c r="J1018" s="21" t="s">
        <v>1366</v>
      </c>
      <c r="K1018" s="1" t="s">
        <v>47</v>
      </c>
      <c r="L1018" s="13">
        <v>22</v>
      </c>
      <c r="M1018" s="41" t="s">
        <v>214</v>
      </c>
      <c r="N1018" s="41" t="s">
        <v>2294</v>
      </c>
      <c r="P1018" s="44" t="str">
        <f>CONCATENATE(F1018,", ",G1018,". (", I1018, "). ", H1018,". ",K1018," ",L1018," (",M1018,") ",N1018,"     ",E1018)</f>
        <v>Rutkowski, Christine M., et al. (1999). The Effect of Groundwater Seepage on Nutrient Delivery and Seagrass Distribution in the Northeastern Gulf of Mexico. Estuaries 22 (4) 1033-1040     Rut1999_1033-1040</v>
      </c>
    </row>
    <row r="1019" spans="1:16" ht="63" x14ac:dyDescent="0.25">
      <c r="B1019" s="11" t="s">
        <v>1364</v>
      </c>
      <c r="C1019" s="60"/>
      <c r="D1019" s="68"/>
      <c r="E1019" s="12" t="s">
        <v>3058</v>
      </c>
      <c r="F1019" s="14" t="s">
        <v>341</v>
      </c>
      <c r="G1019" s="14" t="s">
        <v>342</v>
      </c>
      <c r="H1019" s="89" t="s">
        <v>343</v>
      </c>
      <c r="I1019" s="47">
        <v>2007</v>
      </c>
      <c r="J1019" s="21" t="s">
        <v>1366</v>
      </c>
      <c r="K1019" s="13" t="s">
        <v>59</v>
      </c>
      <c r="L1019" s="13">
        <v>30</v>
      </c>
      <c r="M1019" s="15" t="s">
        <v>229</v>
      </c>
      <c r="N1019" s="15" t="s">
        <v>344</v>
      </c>
      <c r="P1019" s="44" t="str">
        <f>CONCATENATE(F1019,", ",G1019,". (", I1019, "). ", H1019,". ",K1019," ",L1019," (",M1019,") ",N1019,"     ",E1019)</f>
        <v>Rypel, Andrew L., Craig A. Layman, D. Albrey Arrington. (2007). Water depth modifies relative predation risk for a motile fish taxon in Bahamian tidal creeks. Estuaries and Coasts 30 (3) 1-8     Ryp2007_1-8</v>
      </c>
    </row>
    <row r="1020" spans="1:16" ht="63" x14ac:dyDescent="0.25">
      <c r="B1020" s="11" t="s">
        <v>1364</v>
      </c>
      <c r="C1020" s="59"/>
      <c r="D1020" s="68"/>
      <c r="E1020" s="12" t="s">
        <v>3059</v>
      </c>
      <c r="F1020" s="14" t="s">
        <v>2297</v>
      </c>
      <c r="G1020" s="43" t="s">
        <v>8</v>
      </c>
      <c r="H1020" s="89" t="s">
        <v>2295</v>
      </c>
      <c r="I1020" s="47">
        <v>1999</v>
      </c>
      <c r="J1020" s="21" t="s">
        <v>1366</v>
      </c>
      <c r="K1020" s="1" t="s">
        <v>47</v>
      </c>
      <c r="L1020" s="13">
        <v>22</v>
      </c>
      <c r="M1020" s="41" t="s">
        <v>237</v>
      </c>
      <c r="N1020" s="41" t="s">
        <v>2296</v>
      </c>
      <c r="P1020" s="44" t="str">
        <f>CONCATENATE(F1020,", ",G1020,". (", I1020, "). ", H1020,". ",K1020," ",L1020," (",M1020,") ",N1020,"     ",E1020)</f>
        <v>Rysgaard, Soren, et al. (1999). Effects of Salinity on NH4+ Adsorption Denitrification in Danish Estuarine Capacity, Nitrification, and Sediments. Estuaries 22 (1) 21-30     Rys1999_21-30</v>
      </c>
    </row>
    <row r="1021" spans="1:16" ht="47.25" x14ac:dyDescent="0.25">
      <c r="A1021" s="11" t="s">
        <v>1364</v>
      </c>
      <c r="B1021" s="11" t="s">
        <v>3224</v>
      </c>
      <c r="C1021" s="60">
        <v>1</v>
      </c>
      <c r="D1021" s="68" t="s">
        <v>1718</v>
      </c>
      <c r="E1021" s="12" t="s">
        <v>3060</v>
      </c>
      <c r="F1021" s="14" t="s">
        <v>607</v>
      </c>
      <c r="G1021" s="14" t="s">
        <v>608</v>
      </c>
      <c r="H1021" s="34" t="s">
        <v>609</v>
      </c>
      <c r="I1021" s="47">
        <v>1971</v>
      </c>
      <c r="J1021" s="21" t="s">
        <v>1366</v>
      </c>
      <c r="K1021" s="13" t="s">
        <v>354</v>
      </c>
      <c r="L1021" s="13">
        <v>171</v>
      </c>
      <c r="M1021" s="15"/>
      <c r="N1021" s="15" t="s">
        <v>610</v>
      </c>
      <c r="P1021" s="44" t="str">
        <f>CONCATENATE(F1021,", ",G1021,". (", I1021, "). ", H1021,". ",K1021," ",L1021," (",M1021,") ",N1021,"     ",E1021)</f>
        <v>Ryther, John H., William M. Dunstan. (1971). Nitrogen, phosphorous, and eutrophication in the coastal environment. Science 171 () 1008-1013     Ryt1971_1008-1013</v>
      </c>
    </row>
    <row r="1022" spans="1:16" ht="47.25" x14ac:dyDescent="0.25">
      <c r="A1022" s="8" t="s">
        <v>1364</v>
      </c>
      <c r="B1022" s="8" t="s">
        <v>3224</v>
      </c>
      <c r="C1022" s="11">
        <v>1</v>
      </c>
      <c r="D1022" s="68" t="s">
        <v>1716</v>
      </c>
      <c r="E1022" s="9" t="s">
        <v>3061</v>
      </c>
      <c r="F1022" s="22" t="s">
        <v>2062</v>
      </c>
      <c r="G1022" s="22"/>
      <c r="H1022" s="34" t="s">
        <v>832</v>
      </c>
      <c r="I1022" s="46">
        <v>1995</v>
      </c>
      <c r="J1022" s="21" t="s">
        <v>9</v>
      </c>
      <c r="K1022" s="23" t="s">
        <v>833</v>
      </c>
      <c r="L1022" s="23"/>
      <c r="M1022" s="24"/>
      <c r="N1022" s="24" t="s">
        <v>200</v>
      </c>
      <c r="O1022" s="37" t="s">
        <v>831</v>
      </c>
    </row>
    <row r="1023" spans="1:16" ht="63" x14ac:dyDescent="0.25">
      <c r="A1023" s="11" t="s">
        <v>1364</v>
      </c>
      <c r="B1023" s="11" t="s">
        <v>1364</v>
      </c>
      <c r="C1023" s="59">
        <v>1</v>
      </c>
      <c r="D1023" s="60" t="s">
        <v>1718</v>
      </c>
      <c r="E1023" s="12" t="str">
        <f>""&amp;LEFT(F1023,3)&amp;""&amp;I1023&amp;"_"&amp;N1023&amp;""</f>
        <v>Sal2016_510-528</v>
      </c>
      <c r="F1023" s="39" t="s">
        <v>4466</v>
      </c>
      <c r="G1023" s="81" t="s">
        <v>4467</v>
      </c>
      <c r="H1023" s="89" t="s">
        <v>4468</v>
      </c>
      <c r="I1023" s="61">
        <v>2016</v>
      </c>
      <c r="J1023" s="21" t="s">
        <v>1366</v>
      </c>
      <c r="K1023" s="62" t="s">
        <v>59</v>
      </c>
      <c r="L1023" s="62">
        <v>39</v>
      </c>
      <c r="M1023" s="63"/>
      <c r="N1023" s="63" t="s">
        <v>4469</v>
      </c>
      <c r="O1023" s="70" t="s">
        <v>4470</v>
      </c>
      <c r="P1023" s="44" t="str">
        <f>CONCATENATE(F1023,", ",G1023,". (", I1023, "). ", H1023,". ",K1023," ",L1023," (",M1023,") ",N1023,"     ",E1023)</f>
        <v>Salewski, Elizabeth A., C. Edward Proffitt. (2016). Separate and combined effects of estuarine stress gradients and disturbance on oyster population development on restored reefs. Estuaries and Coasts 39 () 510-528     Sal2016_510-528</v>
      </c>
    </row>
    <row r="1024" spans="1:16" ht="63" x14ac:dyDescent="0.25">
      <c r="A1024" s="11" t="s">
        <v>1364</v>
      </c>
      <c r="B1024" s="11" t="s">
        <v>1364</v>
      </c>
      <c r="C1024" s="59">
        <v>1</v>
      </c>
      <c r="D1024" s="60" t="s">
        <v>1718</v>
      </c>
      <c r="E1024" s="12" t="str">
        <f>""&amp;LEFT(F1024,3)&amp;""&amp;I1024&amp;"_"&amp;N1024&amp;""</f>
        <v>Sam2013_79-91</v>
      </c>
      <c r="F1024" s="39" t="s">
        <v>4142</v>
      </c>
      <c r="G1024" s="81" t="s">
        <v>4143</v>
      </c>
      <c r="H1024" s="89" t="s">
        <v>4144</v>
      </c>
      <c r="I1024" s="61">
        <v>2013</v>
      </c>
      <c r="J1024" s="21" t="s">
        <v>1366</v>
      </c>
      <c r="K1024" s="62" t="s">
        <v>33</v>
      </c>
      <c r="L1024" s="62">
        <v>486</v>
      </c>
      <c r="M1024" s="63"/>
      <c r="N1024" s="63" t="s">
        <v>4145</v>
      </c>
      <c r="P1024" s="44" t="str">
        <f>CONCATENATE(F1024,", ",G1024,". (", I1024, "). ", H1024,". ",K1024," ",L1024," (",M1024,") ",N1024,"     ",E1024)</f>
        <v>Sams, Michael A., Michael J. Keough. (2013). Early recruitment variation and an established dominant alter the composition of a temparate fouling community. Mar. Eco. Progress Series 486 () 79-91     Sam2013_79-91</v>
      </c>
    </row>
    <row r="1025" spans="1:16" ht="31.5" x14ac:dyDescent="0.25">
      <c r="A1025" s="11" t="s">
        <v>1364</v>
      </c>
      <c r="B1025" s="11" t="s">
        <v>1364</v>
      </c>
      <c r="C1025" s="59">
        <v>1</v>
      </c>
      <c r="D1025" s="60" t="s">
        <v>1716</v>
      </c>
      <c r="E1025" s="12" t="str">
        <f>""&amp;LEFT(F1025,3)&amp;""&amp;I1025&amp;"_"&amp;N1025&amp;""</f>
        <v>San1981_60-67</v>
      </c>
      <c r="F1025" s="39" t="s">
        <v>3725</v>
      </c>
      <c r="G1025" s="40" t="s">
        <v>3606</v>
      </c>
      <c r="H1025" s="89" t="s">
        <v>3728</v>
      </c>
      <c r="I1025" s="61">
        <v>1981</v>
      </c>
      <c r="J1025" s="21" t="s">
        <v>2381</v>
      </c>
      <c r="K1025" s="1" t="s">
        <v>3726</v>
      </c>
      <c r="L1025" s="62"/>
      <c r="M1025" s="63"/>
      <c r="N1025" s="41" t="s">
        <v>3727</v>
      </c>
      <c r="O1025" s="70" t="s">
        <v>3729</v>
      </c>
    </row>
    <row r="1026" spans="1:16" ht="47.25" x14ac:dyDescent="0.25">
      <c r="B1026" s="11" t="s">
        <v>1364</v>
      </c>
      <c r="C1026" s="60"/>
      <c r="D1026" s="68"/>
      <c r="E1026" s="12" t="s">
        <v>3062</v>
      </c>
      <c r="F1026" s="14" t="s">
        <v>300</v>
      </c>
      <c r="G1026" s="14" t="s">
        <v>8</v>
      </c>
      <c r="H1026" s="89" t="s">
        <v>1442</v>
      </c>
      <c r="I1026" s="47">
        <v>2006</v>
      </c>
      <c r="J1026" s="21" t="s">
        <v>1366</v>
      </c>
      <c r="K1026" s="13" t="s">
        <v>29</v>
      </c>
      <c r="L1026" s="13">
        <v>84</v>
      </c>
      <c r="M1026" s="15"/>
      <c r="N1026" s="15" t="s">
        <v>301</v>
      </c>
      <c r="P1026" s="44" t="str">
        <f>CONCATENATE(F1026,", ",G1026,". (", I1026, "). ", H1026,". ",K1026," ",L1026," (",M1026,") ",N1026,"     ",E1026)</f>
        <v>Santamaria-Gallegos, Noe Abraham, et al. (2006). Occurrence and seasonality of Halophila decipiens Ostenfeld in the Gulf of California. Aquatic Botany 84 () 363-366     San2006_363-366</v>
      </c>
    </row>
    <row r="1027" spans="1:16" ht="47.25" x14ac:dyDescent="0.25">
      <c r="B1027" s="11" t="s">
        <v>1364</v>
      </c>
      <c r="C1027" s="59"/>
      <c r="D1027" s="60"/>
      <c r="E1027" s="12" t="str">
        <f>""&amp;LEFT(F1027,3)&amp;""&amp;I1027&amp;"_"&amp;N1027&amp;""</f>
        <v>Sar1995_66pp</v>
      </c>
      <c r="F1027" s="39" t="s">
        <v>5147</v>
      </c>
      <c r="G1027" s="81" t="s">
        <v>5148</v>
      </c>
      <c r="H1027" s="89" t="s">
        <v>5149</v>
      </c>
      <c r="I1027" s="61">
        <v>1995</v>
      </c>
      <c r="J1027" s="21" t="s">
        <v>1366</v>
      </c>
      <c r="K1027" s="62" t="s">
        <v>5151</v>
      </c>
      <c r="L1027" s="62"/>
      <c r="M1027" s="63"/>
      <c r="N1027" s="63" t="s">
        <v>5150</v>
      </c>
      <c r="P1027" s="44" t="str">
        <f>CONCATENATE(F1027,", ",G1027,". (", I1027, "). ", H1027,". ",K1027," ",L1027," (",M1027,") ",N1027,"     ",E1027)</f>
        <v>Sargent, F.J., T.J. Leary, D.W. Crewz, C.R. Kruer. (1995). Scarring of Florida's Seagrasses: assessment and management options. FDEP/FMRI  () 66pp     Sar1995_66pp</v>
      </c>
    </row>
    <row r="1028" spans="1:16" x14ac:dyDescent="0.25">
      <c r="A1028" s="11" t="s">
        <v>1364</v>
      </c>
      <c r="B1028" s="11" t="s">
        <v>1364</v>
      </c>
      <c r="C1028" s="59">
        <v>1</v>
      </c>
      <c r="D1028" s="60" t="s">
        <v>1716</v>
      </c>
      <c r="E1028" s="12" t="str">
        <f>""&amp;LEFT(F1028,3)&amp;""&amp;I1028&amp;"_"&amp;N1028&amp;""</f>
        <v>Sau1969_119</v>
      </c>
      <c r="F1028" s="39" t="s">
        <v>3320</v>
      </c>
      <c r="G1028" s="40" t="s">
        <v>3321</v>
      </c>
      <c r="H1028" s="89" t="s">
        <v>3322</v>
      </c>
      <c r="I1028" s="61">
        <v>1969</v>
      </c>
      <c r="J1028" s="21" t="s">
        <v>2381</v>
      </c>
      <c r="K1028" s="1" t="s">
        <v>1348</v>
      </c>
      <c r="L1028" s="62">
        <v>1</v>
      </c>
      <c r="M1028" s="41" t="s">
        <v>3324</v>
      </c>
      <c r="N1028" s="41" t="s">
        <v>3323</v>
      </c>
    </row>
    <row r="1029" spans="1:16" ht="31.5" x14ac:dyDescent="0.25">
      <c r="A1029" s="11" t="s">
        <v>1364</v>
      </c>
      <c r="B1029" s="11" t="s">
        <v>1364</v>
      </c>
      <c r="C1029" s="8">
        <v>1</v>
      </c>
      <c r="D1029" s="68" t="s">
        <v>1716</v>
      </c>
      <c r="E1029" s="12" t="s">
        <v>3063</v>
      </c>
      <c r="F1029" s="39" t="s">
        <v>2462</v>
      </c>
      <c r="G1029" s="40" t="s">
        <v>2463</v>
      </c>
      <c r="H1029" s="89" t="s">
        <v>4216</v>
      </c>
      <c r="I1029" s="61">
        <v>2009</v>
      </c>
      <c r="J1029" s="21" t="s">
        <v>9</v>
      </c>
      <c r="K1029" s="1" t="s">
        <v>1354</v>
      </c>
      <c r="L1029" s="62"/>
      <c r="M1029" s="63"/>
      <c r="N1029" s="41" t="s">
        <v>1475</v>
      </c>
    </row>
    <row r="1030" spans="1:16" ht="31.5" x14ac:dyDescent="0.25">
      <c r="B1030" s="11" t="s">
        <v>1364</v>
      </c>
      <c r="C1030" s="59"/>
      <c r="D1030" s="68"/>
      <c r="E1030" s="12" t="s">
        <v>3064</v>
      </c>
      <c r="F1030" s="39" t="s">
        <v>2462</v>
      </c>
      <c r="G1030" s="40" t="s">
        <v>2463</v>
      </c>
      <c r="H1030" s="89" t="s">
        <v>4222</v>
      </c>
      <c r="I1030" s="61">
        <v>2010</v>
      </c>
      <c r="J1030" s="21" t="s">
        <v>9</v>
      </c>
      <c r="K1030" s="1" t="s">
        <v>1354</v>
      </c>
      <c r="L1030" s="62"/>
      <c r="M1030" s="63"/>
      <c r="N1030" s="41" t="s">
        <v>1539</v>
      </c>
    </row>
    <row r="1031" spans="1:16" ht="47.25" x14ac:dyDescent="0.25">
      <c r="A1031" s="8" t="s">
        <v>1364</v>
      </c>
      <c r="B1031" s="8" t="s">
        <v>3224</v>
      </c>
      <c r="C1031" s="60">
        <v>1</v>
      </c>
      <c r="D1031" s="68" t="s">
        <v>1718</v>
      </c>
      <c r="E1031" s="9" t="s">
        <v>3065</v>
      </c>
      <c r="F1031" s="22" t="s">
        <v>1769</v>
      </c>
      <c r="G1031" s="22" t="s">
        <v>1770</v>
      </c>
      <c r="H1031" s="34" t="s">
        <v>1768</v>
      </c>
      <c r="I1031" s="46">
        <v>1963</v>
      </c>
      <c r="J1031" s="21" t="s">
        <v>1366</v>
      </c>
      <c r="K1031" s="23" t="s">
        <v>1764</v>
      </c>
      <c r="L1031" s="23">
        <v>41</v>
      </c>
      <c r="M1031" s="24">
        <v>4</v>
      </c>
      <c r="N1031" s="24" t="s">
        <v>1765</v>
      </c>
      <c r="O1031" s="37" t="s">
        <v>1154</v>
      </c>
      <c r="P1031" s="44" t="str">
        <f>CONCATENATE(F1031,", ",G1031,". (", I1031, "). ", H1031,". ",K1031," ",L1031," (",M1031,") ",N1031,"     ",E1031)</f>
        <v>Schneider, Robert F., William M. Beck Jr.. (1963). Notes on the ecology of certain aquatic invertebrates. Turtox News 41 (4) 110-111     Sch1963_110-111</v>
      </c>
    </row>
    <row r="1032" spans="1:16" x14ac:dyDescent="0.25">
      <c r="A1032" s="11" t="s">
        <v>1364</v>
      </c>
      <c r="B1032" s="11" t="s">
        <v>3224</v>
      </c>
      <c r="C1032" s="59">
        <v>1</v>
      </c>
      <c r="D1032" s="60" t="s">
        <v>1716</v>
      </c>
      <c r="E1032" s="12" t="str">
        <f>""&amp;LEFT(F1032,3)&amp;""&amp;I1032&amp;"_"&amp;N1032&amp;""</f>
        <v>Sch1990_1-8</v>
      </c>
      <c r="F1032" s="39" t="s">
        <v>3730</v>
      </c>
      <c r="G1032" s="43"/>
      <c r="H1032" s="34" t="s">
        <v>3731</v>
      </c>
      <c r="I1032" s="61">
        <v>1990</v>
      </c>
      <c r="J1032" s="21" t="s">
        <v>2381</v>
      </c>
      <c r="K1032" s="62"/>
      <c r="L1032" s="62"/>
      <c r="M1032" s="63"/>
      <c r="N1032" s="41" t="s">
        <v>344</v>
      </c>
      <c r="O1032" s="70" t="s">
        <v>3732</v>
      </c>
    </row>
    <row r="1033" spans="1:16" ht="47.25" x14ac:dyDescent="0.25">
      <c r="A1033" s="8" t="s">
        <v>1364</v>
      </c>
      <c r="B1033" s="8" t="s">
        <v>3224</v>
      </c>
      <c r="C1033" s="60">
        <v>1</v>
      </c>
      <c r="D1033" s="72" t="s">
        <v>2494</v>
      </c>
      <c r="E1033" s="9" t="s">
        <v>3066</v>
      </c>
      <c r="F1033" s="22" t="s">
        <v>924</v>
      </c>
      <c r="G1033" s="22"/>
      <c r="H1033" s="34" t="s">
        <v>1857</v>
      </c>
      <c r="I1033" s="46">
        <v>1994</v>
      </c>
      <c r="J1033" s="21" t="s">
        <v>9</v>
      </c>
      <c r="K1033" s="23" t="s">
        <v>1944</v>
      </c>
      <c r="L1033" s="23"/>
      <c r="M1033" s="24"/>
      <c r="N1033" s="24" t="s">
        <v>1945</v>
      </c>
      <c r="O1033" s="37" t="s">
        <v>923</v>
      </c>
    </row>
    <row r="1034" spans="1:16" ht="47.25" x14ac:dyDescent="0.25">
      <c r="B1034" s="11" t="s">
        <v>1364</v>
      </c>
      <c r="C1034" s="59"/>
      <c r="D1034" s="60"/>
      <c r="E1034" s="12" t="str">
        <f>""&amp;LEFT(F1034,3)&amp;""&amp;I1034&amp;"_"&amp;N1034&amp;""</f>
        <v>Sch1999_183-192</v>
      </c>
      <c r="F1034" s="39" t="s">
        <v>3513</v>
      </c>
      <c r="G1034" s="43"/>
      <c r="H1034" s="89" t="s">
        <v>3514</v>
      </c>
      <c r="I1034" s="61">
        <v>1999</v>
      </c>
      <c r="J1034" s="21" t="s">
        <v>1366</v>
      </c>
      <c r="K1034" s="1" t="s">
        <v>3515</v>
      </c>
      <c r="L1034" s="62">
        <v>3</v>
      </c>
      <c r="M1034" s="41" t="s">
        <v>237</v>
      </c>
      <c r="N1034" s="41" t="s">
        <v>3516</v>
      </c>
      <c r="P1034" s="44" t="str">
        <f>CONCATENATE(F1034,", ",G1034,". (", I1034, "). ", H1034,". ",K1034," ",L1034," (",M1034,") ",N1034,"     ",E1034)</f>
        <v>Schueler, Thomas R., . (1999). Microbes in Urban Watersheds: Implications for Watershed Managers. Ctr. Watershed Prot. 3 (1) 183-192     Sch1999_183-192</v>
      </c>
    </row>
    <row r="1035" spans="1:16" ht="47.25" x14ac:dyDescent="0.25">
      <c r="B1035" s="11" t="s">
        <v>1364</v>
      </c>
      <c r="C1035" s="60"/>
      <c r="D1035" s="68"/>
      <c r="E1035" s="12" t="s">
        <v>3067</v>
      </c>
      <c r="F1035" s="14" t="s">
        <v>348</v>
      </c>
      <c r="G1035" s="14"/>
      <c r="H1035" s="89" t="s">
        <v>349</v>
      </c>
      <c r="I1035" s="47">
        <v>2001</v>
      </c>
      <c r="J1035" s="21" t="s">
        <v>1366</v>
      </c>
      <c r="K1035" s="13" t="s">
        <v>52</v>
      </c>
      <c r="L1035" s="13">
        <v>19</v>
      </c>
      <c r="M1035" s="15"/>
      <c r="N1035" s="15" t="s">
        <v>350</v>
      </c>
      <c r="P1035" s="44" t="str">
        <f>CONCATENATE(F1035,", ",G1035,". (", I1035, "). ", H1035,". ",K1035," ",L1035," (",M1035,") ",N1035,"     ",E1035)</f>
        <v>Schaffelke, B., . (2001). Surface alkaline phosphataes activities of macroalgae on coral reefs of the central Great Barrier Reef, Australia. Coral Reefs 19 () 310-317     Sch2001_310-317</v>
      </c>
    </row>
    <row r="1036" spans="1:16" ht="63" x14ac:dyDescent="0.25">
      <c r="A1036" s="11" t="s">
        <v>1364</v>
      </c>
      <c r="B1036" s="11" t="s">
        <v>3224</v>
      </c>
      <c r="C1036" s="60">
        <v>1</v>
      </c>
      <c r="D1036" s="68" t="s">
        <v>1718</v>
      </c>
      <c r="E1036" s="12" t="s">
        <v>3068</v>
      </c>
      <c r="F1036" s="14" t="s">
        <v>654</v>
      </c>
      <c r="G1036" s="14" t="s">
        <v>655</v>
      </c>
      <c r="H1036" s="34" t="s">
        <v>656</v>
      </c>
      <c r="I1036" s="47">
        <v>2003</v>
      </c>
      <c r="J1036" s="21" t="s">
        <v>1366</v>
      </c>
      <c r="K1036" s="13" t="s">
        <v>648</v>
      </c>
      <c r="L1036" s="13">
        <v>72</v>
      </c>
      <c r="M1036" s="15"/>
      <c r="N1036" s="15" t="s">
        <v>657</v>
      </c>
      <c r="P1036" s="44" t="str">
        <f>CONCATENATE(F1036,", ",G1036,". (", I1036, "). ", H1036,". ",K1036," ",L1036," (",M1036,") ",N1036,"     ",E1036)</f>
        <v>Schtickzelle, Nicolas, Michel Baguette. (2003). Behavioral response to habitat patch boundaries restrict dispersal and generate emigration-patch area relationships in fragmented landscapes. J. Animal Eco. 72 () 533-545     Sch2003_533-545</v>
      </c>
    </row>
    <row r="1037" spans="1:16" ht="63" x14ac:dyDescent="0.25">
      <c r="A1037" s="11" t="s">
        <v>1364</v>
      </c>
      <c r="B1037" s="11" t="s">
        <v>1364</v>
      </c>
      <c r="C1037" s="60">
        <v>1</v>
      </c>
      <c r="D1037" s="68" t="s">
        <v>1718</v>
      </c>
      <c r="E1037" s="12" t="s">
        <v>3069</v>
      </c>
      <c r="F1037" s="14" t="s">
        <v>351</v>
      </c>
      <c r="G1037" s="14" t="s">
        <v>352</v>
      </c>
      <c r="H1037" s="89" t="s">
        <v>353</v>
      </c>
      <c r="I1037" s="47">
        <v>2005</v>
      </c>
      <c r="J1037" s="21" t="s">
        <v>1366</v>
      </c>
      <c r="K1037" s="13" t="s">
        <v>354</v>
      </c>
      <c r="L1037" s="13">
        <v>310</v>
      </c>
      <c r="M1037" s="15"/>
      <c r="N1037" s="15" t="s">
        <v>355</v>
      </c>
      <c r="P1037" s="44" t="str">
        <f>CONCATENATE(F1037,", ",G1037,". (", I1037, "). ", H1037,". ",K1037," ",L1037," (",M1037,") ",N1037,"     ",E1037)</f>
        <v>Schoener, Thomas W., Jonathan B. Losos, David A. Spiller. (2005). Island biogeography of populations: An introduced species transforms survival patterns. Science 310 () 1807-1809     Sch2005_1807-1809</v>
      </c>
    </row>
    <row r="1038" spans="1:16" ht="63" x14ac:dyDescent="0.25">
      <c r="B1038" s="11" t="s">
        <v>1364</v>
      </c>
      <c r="C1038" s="59"/>
      <c r="D1038" s="60"/>
      <c r="E1038" s="12" t="str">
        <f>""&amp;LEFT(F1038,3)&amp;""&amp;I1038&amp;"_"&amp;N1038&amp;""</f>
        <v>Sch2006_1-91</v>
      </c>
      <c r="F1038" s="39" t="s">
        <v>4267</v>
      </c>
      <c r="G1038" s="81" t="s">
        <v>4268</v>
      </c>
      <c r="H1038" s="89" t="s">
        <v>4269</v>
      </c>
      <c r="I1038" s="61">
        <v>2006</v>
      </c>
      <c r="J1038" s="21" t="s">
        <v>9</v>
      </c>
      <c r="K1038" s="62" t="s">
        <v>150</v>
      </c>
      <c r="L1038" s="62"/>
      <c r="M1038" s="63"/>
      <c r="N1038" s="63" t="s">
        <v>2164</v>
      </c>
    </row>
    <row r="1039" spans="1:16" ht="63" x14ac:dyDescent="0.25">
      <c r="B1039" s="11" t="s">
        <v>1364</v>
      </c>
      <c r="C1039" s="60"/>
      <c r="D1039" s="68"/>
      <c r="E1039" s="12" t="s">
        <v>3070</v>
      </c>
      <c r="F1039" s="14" t="s">
        <v>356</v>
      </c>
      <c r="G1039" s="14" t="s">
        <v>357</v>
      </c>
      <c r="H1039" s="89" t="s">
        <v>1443</v>
      </c>
      <c r="I1039" s="47">
        <v>2008</v>
      </c>
      <c r="J1039" s="21" t="s">
        <v>1366</v>
      </c>
      <c r="K1039" s="13" t="s">
        <v>33</v>
      </c>
      <c r="L1039" s="13">
        <v>360</v>
      </c>
      <c r="M1039" s="15"/>
      <c r="N1039" s="15" t="s">
        <v>358</v>
      </c>
      <c r="P1039" s="44" t="str">
        <f>CONCATENATE(F1039,", ",G1039,". (", I1039, "). ", H1039,". ",K1039," ",L1039," (",M1039,") ",N1039,"     ",E1039)</f>
        <v>Schwartzschild, Arthur C., Joseph C. Zieman. (2008). Apical dominance and the importance of clonal integration to apical growth in the seagrass Syringodium filiforme. Mar. Eco. Progress Series 360 () 37-46     Sch2008_37-46</v>
      </c>
    </row>
    <row r="1040" spans="1:16" ht="30" customHeight="1" x14ac:dyDescent="0.25">
      <c r="B1040" s="11" t="s">
        <v>1364</v>
      </c>
      <c r="C1040" s="60"/>
      <c r="D1040" s="68"/>
      <c r="E1040" s="12" t="s">
        <v>3071</v>
      </c>
      <c r="F1040" s="14" t="s">
        <v>262</v>
      </c>
      <c r="G1040" s="14"/>
      <c r="H1040" s="89" t="s">
        <v>1444</v>
      </c>
      <c r="I1040" s="47">
        <v>2009</v>
      </c>
      <c r="J1040" s="21" t="s">
        <v>1366</v>
      </c>
      <c r="K1040" s="13" t="s">
        <v>263</v>
      </c>
      <c r="L1040" s="13">
        <v>4</v>
      </c>
      <c r="M1040" s="15" t="s">
        <v>229</v>
      </c>
      <c r="N1040" s="15" t="s">
        <v>264</v>
      </c>
      <c r="P1040" s="44" t="str">
        <f>CONCATENATE(F1040,", ",G1040,". (", I1040, "). ", H1040,". ",K1040," ",L1040," (",M1040,") ",N1040,"     ",E1040)</f>
        <v>Schofield, Paula J., . (2009). Geographic extent and chronology of the invasion of non-native lionfish (Pterois volitans [Linnaeus 1758] and P. miles [Bennett 1828]) in the Western North Atlantic and Caribbean Sea. Aquatic Invasions 4 (3) 473-479     Sch2009_473-479</v>
      </c>
    </row>
    <row r="1041" spans="1:16" ht="31.5" x14ac:dyDescent="0.25">
      <c r="B1041" s="11" t="s">
        <v>1364</v>
      </c>
      <c r="C1041" s="59"/>
      <c r="D1041" s="60"/>
      <c r="E1041" s="12" t="str">
        <f>""&amp;LEFT(F1041,3)&amp;""&amp;I1041&amp;"_"&amp;N1041&amp;""</f>
        <v>Sch2015_1-20</v>
      </c>
      <c r="F1041" s="39" t="s">
        <v>4386</v>
      </c>
      <c r="G1041" s="43"/>
      <c r="H1041" s="89" t="s">
        <v>4387</v>
      </c>
      <c r="I1041" s="61">
        <v>2015</v>
      </c>
      <c r="J1041" s="21" t="s">
        <v>1508</v>
      </c>
      <c r="K1041" s="62" t="s">
        <v>4384</v>
      </c>
      <c r="L1041" s="62"/>
      <c r="M1041" s="63"/>
      <c r="N1041" s="63" t="s">
        <v>200</v>
      </c>
      <c r="O1041" s="70" t="s">
        <v>4388</v>
      </c>
    </row>
    <row r="1042" spans="1:16" ht="47.25" x14ac:dyDescent="0.25">
      <c r="B1042" s="11" t="s">
        <v>1364</v>
      </c>
      <c r="C1042" s="59"/>
      <c r="D1042" s="60"/>
      <c r="E1042" s="12" t="str">
        <f>""&amp;LEFT(F1042,3)&amp;""&amp;I1042&amp;"_"&amp;N1042&amp;""</f>
        <v>Sch2015_1-32</v>
      </c>
      <c r="F1042" s="39" t="s">
        <v>4726</v>
      </c>
      <c r="G1042" s="81" t="s">
        <v>8</v>
      </c>
      <c r="H1042" s="89" t="s">
        <v>4727</v>
      </c>
      <c r="I1042" s="61">
        <v>2015</v>
      </c>
      <c r="J1042" s="21" t="s">
        <v>1366</v>
      </c>
      <c r="K1042" s="62" t="s">
        <v>3755</v>
      </c>
      <c r="L1042" s="62">
        <v>10</v>
      </c>
      <c r="M1042" s="63" t="s">
        <v>3795</v>
      </c>
      <c r="N1042" s="63" t="s">
        <v>4221</v>
      </c>
      <c r="O1042" s="70" t="s">
        <v>4728</v>
      </c>
      <c r="P1042" s="44" t="str">
        <f>CONCATENATE(F1042,", ",G1042,". (", I1042, "). ", H1042,". ",K1042," ",L1042," (",M1042,") ",N1042,"     ",E1042)</f>
        <v>Schultz, Stewart T., et al. (2015). Error, Power, and Blind Sentinels: The Statistics of Seagrass Monitoring. PLoS ONE 10 (9) 1-32     Sch2015_1-32</v>
      </c>
    </row>
    <row r="1043" spans="1:16" ht="31.5" x14ac:dyDescent="0.25">
      <c r="A1043" s="8" t="s">
        <v>1364</v>
      </c>
      <c r="B1043" s="8" t="s">
        <v>3224</v>
      </c>
      <c r="C1043" s="11">
        <v>2</v>
      </c>
      <c r="D1043" s="68" t="s">
        <v>1716</v>
      </c>
      <c r="E1043" s="9" t="s">
        <v>3072</v>
      </c>
      <c r="F1043" s="22" t="s">
        <v>2178</v>
      </c>
      <c r="G1043" s="22" t="s">
        <v>2179</v>
      </c>
      <c r="H1043" s="34" t="s">
        <v>745</v>
      </c>
      <c r="I1043" s="46">
        <v>1976</v>
      </c>
      <c r="J1043" s="21" t="s">
        <v>1401</v>
      </c>
      <c r="K1043" s="23" t="s">
        <v>664</v>
      </c>
      <c r="L1043" s="23"/>
      <c r="M1043" s="24"/>
      <c r="N1043" s="24" t="s">
        <v>237</v>
      </c>
      <c r="O1043" s="37" t="s">
        <v>744</v>
      </c>
    </row>
    <row r="1044" spans="1:16" ht="47.25" x14ac:dyDescent="0.25">
      <c r="B1044" s="11" t="s">
        <v>1364</v>
      </c>
      <c r="C1044" s="60"/>
      <c r="D1044" s="68"/>
      <c r="E1044" s="12" t="s">
        <v>3073</v>
      </c>
      <c r="F1044" s="14" t="s">
        <v>364</v>
      </c>
      <c r="G1044" s="14" t="s">
        <v>365</v>
      </c>
      <c r="H1044" s="89" t="s">
        <v>366</v>
      </c>
      <c r="I1044" s="47">
        <v>1993</v>
      </c>
      <c r="J1044" s="21" t="s">
        <v>1366</v>
      </c>
      <c r="K1044" s="13" t="s">
        <v>47</v>
      </c>
      <c r="L1044" s="13">
        <v>16</v>
      </c>
      <c r="M1044" s="15" t="s">
        <v>367</v>
      </c>
      <c r="N1044" s="15" t="s">
        <v>368</v>
      </c>
      <c r="P1044" s="44" t="str">
        <f>CONCATENATE(F1044,", ",G1044,". (", I1044, "). ", H1044,". ",K1044," ",L1044," (",M1044,") ",N1044,"     ",E1044)</f>
        <v>Sedberry, George R., Jacue Carter. (1993). The fish community of a shallow tropical lagoon in Belize, Central America. Estuaries 16 (2) 198-215     Sed1993_198-215</v>
      </c>
    </row>
    <row r="1045" spans="1:16" ht="63" x14ac:dyDescent="0.25">
      <c r="A1045" s="8" t="s">
        <v>1364</v>
      </c>
      <c r="B1045" s="8" t="s">
        <v>1665</v>
      </c>
      <c r="C1045" s="60">
        <v>3</v>
      </c>
      <c r="D1045" s="68" t="s">
        <v>1718</v>
      </c>
      <c r="E1045" s="9" t="s">
        <v>3074</v>
      </c>
      <c r="F1045" s="22" t="s">
        <v>1335</v>
      </c>
      <c r="G1045" s="22" t="s">
        <v>2247</v>
      </c>
      <c r="H1045" s="89" t="s">
        <v>694</v>
      </c>
      <c r="I1045" s="46">
        <v>1997</v>
      </c>
      <c r="J1045" s="21" t="s">
        <v>1366</v>
      </c>
      <c r="K1045" s="23" t="s">
        <v>33</v>
      </c>
      <c r="L1045" s="23">
        <v>160</v>
      </c>
      <c r="M1045" s="24"/>
      <c r="N1045" s="24" t="s">
        <v>2248</v>
      </c>
      <c r="O1045" s="37" t="s">
        <v>693</v>
      </c>
      <c r="P1045" s="44" t="str">
        <f>CONCATENATE(F1045,", ",G1045,". (", I1045, "). ", H1045,". ",K1045," ",L1045," (",M1045,") ",N1045,"     ",E1045)</f>
        <v>Serafy, Joseph E., Kenyon C. Lindeman, et al. (1997). Effects of Freshwater canal discharge on fish assemblages in a subtropical bay: Field and laboratory observations. Mar. Eco. Progress Series 160 () 161-172     Ser1997_161-172</v>
      </c>
    </row>
    <row r="1046" spans="1:16" ht="47.25" x14ac:dyDescent="0.25">
      <c r="B1046" s="11" t="s">
        <v>1364</v>
      </c>
      <c r="C1046" s="59"/>
      <c r="D1046" s="68"/>
      <c r="E1046" s="12" t="s">
        <v>3075</v>
      </c>
      <c r="F1046" s="14" t="s">
        <v>2300</v>
      </c>
      <c r="G1046" s="43"/>
      <c r="H1046" s="89" t="s">
        <v>2298</v>
      </c>
      <c r="I1046" s="47">
        <v>1999</v>
      </c>
      <c r="J1046" s="21" t="s">
        <v>1366</v>
      </c>
      <c r="K1046" s="1" t="s">
        <v>47</v>
      </c>
      <c r="L1046" s="13">
        <v>22</v>
      </c>
      <c r="M1046" s="41" t="s">
        <v>214</v>
      </c>
      <c r="N1046" s="41" t="s">
        <v>2299</v>
      </c>
      <c r="P1046" s="44" t="str">
        <f>CONCATENATE(F1046,", ",G1046,". (", I1046, "). ", H1046,". ",K1046," ",L1046," (",M1046,") ",N1046,"     ",E1046)</f>
        <v>Shafer, Deborah J., . (1999). The Effects of Dock Shading on the Seagrass Halodule wrightii in Perdido Bay, Alabama. Estuaries 22 (4) 936-943     Sha1999_936-943</v>
      </c>
    </row>
    <row r="1047" spans="1:16" ht="63" x14ac:dyDescent="0.25">
      <c r="B1047" s="11" t="s">
        <v>3224</v>
      </c>
      <c r="C1047" s="59"/>
      <c r="D1047" s="60"/>
      <c r="E1047" s="12" t="str">
        <f>""&amp;LEFT(F1047,3)&amp;""&amp;I1047&amp;"_"&amp;N1047&amp;""</f>
        <v>Sha2008_1-47</v>
      </c>
      <c r="F1047" s="39" t="s">
        <v>2300</v>
      </c>
      <c r="G1047" s="81" t="s">
        <v>5095</v>
      </c>
      <c r="H1047" s="89" t="s">
        <v>5096</v>
      </c>
      <c r="I1047" s="61">
        <v>2008</v>
      </c>
      <c r="J1047" s="21" t="s">
        <v>2381</v>
      </c>
      <c r="K1047" s="62" t="s">
        <v>1506</v>
      </c>
      <c r="L1047" s="62"/>
      <c r="M1047" s="63"/>
      <c r="N1047" s="63" t="s">
        <v>1786</v>
      </c>
      <c r="P1047" s="44" t="str">
        <f>CONCATENATE(F1047,", ",G1047,". (", I1047, "). ", H1047,". ",K1047," ",L1047," (",M1047,") ",N1047,"     ",E1047)</f>
        <v>Shafer, Deborah J., Jocelyn Karazsia, et al. (2008). Evaluation of regulatory guidelines to minimize impacts to seagrasses from single-family residential dock structures in Florida and Puerto Rico. USACOE  () 1-47     Sha2008_1-47</v>
      </c>
    </row>
    <row r="1048" spans="1:16" ht="31.5" x14ac:dyDescent="0.25">
      <c r="A1048" s="8" t="s">
        <v>1364</v>
      </c>
      <c r="B1048" s="8" t="s">
        <v>1364</v>
      </c>
      <c r="C1048" s="60">
        <v>1</v>
      </c>
      <c r="D1048" s="72" t="s">
        <v>2494</v>
      </c>
      <c r="E1048" s="9" t="s">
        <v>3076</v>
      </c>
      <c r="F1048" s="22" t="s">
        <v>1988</v>
      </c>
      <c r="G1048" s="22" t="s">
        <v>1989</v>
      </c>
      <c r="H1048" s="89" t="s">
        <v>882</v>
      </c>
      <c r="I1048" s="46">
        <v>1989</v>
      </c>
      <c r="J1048" s="21" t="s">
        <v>9</v>
      </c>
      <c r="K1048" s="23" t="s">
        <v>332</v>
      </c>
      <c r="L1048" s="23"/>
      <c r="M1048" s="24"/>
      <c r="N1048" s="24" t="s">
        <v>1987</v>
      </c>
      <c r="O1048" s="37" t="s">
        <v>881</v>
      </c>
    </row>
    <row r="1049" spans="1:16" ht="47.25" x14ac:dyDescent="0.25">
      <c r="A1049" s="11" t="s">
        <v>1364</v>
      </c>
      <c r="B1049" s="11" t="s">
        <v>1364</v>
      </c>
      <c r="C1049" s="59">
        <v>1</v>
      </c>
      <c r="D1049" s="68" t="s">
        <v>1718</v>
      </c>
      <c r="E1049" s="12" t="s">
        <v>3077</v>
      </c>
      <c r="F1049" s="39" t="s">
        <v>2409</v>
      </c>
      <c r="G1049" s="40" t="s">
        <v>2410</v>
      </c>
      <c r="H1049" s="89" t="s">
        <v>2411</v>
      </c>
      <c r="I1049" s="61">
        <v>2002</v>
      </c>
      <c r="J1049" s="21" t="s">
        <v>1366</v>
      </c>
      <c r="K1049" s="1" t="s">
        <v>47</v>
      </c>
      <c r="L1049" s="62">
        <v>25</v>
      </c>
      <c r="M1049" s="41" t="s">
        <v>237</v>
      </c>
      <c r="N1049" s="41" t="s">
        <v>2412</v>
      </c>
      <c r="P1049" s="44" t="str">
        <f>CONCATENATE(F1049,", ",G1049,". (", I1049, "). ", H1049,". ",K1049," ",L1049," (",M1049,") ",N1049,"     ",E1049)</f>
        <v>Shinn, Eugene A., Christopher D. Reich, T. Donald Hickey. (2002). Seepage meters and Bertoulli's revenge. Estuaries 25 (1) 126-132     Shi2002_126-132</v>
      </c>
    </row>
    <row r="1050" spans="1:16" ht="63" x14ac:dyDescent="0.25">
      <c r="A1050" s="11" t="s">
        <v>1364</v>
      </c>
      <c r="B1050" s="11" t="s">
        <v>1364</v>
      </c>
      <c r="C1050" s="60">
        <v>2</v>
      </c>
      <c r="D1050" s="68" t="s">
        <v>1718</v>
      </c>
      <c r="E1050" s="12" t="s">
        <v>3078</v>
      </c>
      <c r="F1050" s="39" t="s">
        <v>4732</v>
      </c>
      <c r="G1050" s="14" t="s">
        <v>372</v>
      </c>
      <c r="H1050" s="89" t="s">
        <v>1445</v>
      </c>
      <c r="I1050" s="47">
        <v>1993</v>
      </c>
      <c r="J1050" s="21" t="s">
        <v>1366</v>
      </c>
      <c r="K1050" s="13" t="s">
        <v>47</v>
      </c>
      <c r="L1050" s="13">
        <v>16</v>
      </c>
      <c r="M1050" s="15" t="s">
        <v>367</v>
      </c>
      <c r="N1050" s="15" t="s">
        <v>373</v>
      </c>
      <c r="P1050" s="44" t="str">
        <f>CONCATENATE(F1050,", ",G1050,". (", I1050, "). ", H1050,". ",K1050," ",L1050," (",M1050,") ",N1050,"     ",E1050)</f>
        <v>Short, Frederick T., J. Montgomery, C.F. Zimmerman, C.A. Short. (1993). Production and nutrient dynamics of a Syringodium filiforme Kutz Seagrass bed in the Indian River Lagoon. Estuaries 16 (2) 323-334     Sho1993_323-334</v>
      </c>
    </row>
    <row r="1051" spans="1:16" ht="47.25" x14ac:dyDescent="0.25">
      <c r="B1051" s="11" t="s">
        <v>1364</v>
      </c>
      <c r="C1051" s="59"/>
      <c r="D1051" s="60"/>
      <c r="E1051" s="12" t="str">
        <f>""&amp;LEFT(F1051,3)&amp;""&amp;I1051&amp;"_"&amp;N1051&amp;""</f>
        <v>Sho1996_17-27</v>
      </c>
      <c r="F1051" s="39" t="s">
        <v>4732</v>
      </c>
      <c r="G1051" s="81" t="s">
        <v>5038</v>
      </c>
      <c r="H1051" s="89" t="s">
        <v>5039</v>
      </c>
      <c r="I1051" s="61">
        <v>1996</v>
      </c>
      <c r="J1051" s="21" t="s">
        <v>1366</v>
      </c>
      <c r="K1051" s="62" t="s">
        <v>4576</v>
      </c>
      <c r="L1051" s="62">
        <v>23</v>
      </c>
      <c r="M1051" s="63" t="s">
        <v>237</v>
      </c>
      <c r="N1051" s="63" t="s">
        <v>5040</v>
      </c>
      <c r="O1051" s="70" t="s">
        <v>5041</v>
      </c>
      <c r="P1051" s="44" t="str">
        <f>CONCATENATE(F1051,", ",G1051,". (", I1051, "). ", H1051,". ",K1051," ",L1051," (",M1051,") ",N1051,"     ",E1051)</f>
        <v>Short, Frederick T., Sandy Wyllie-Echeverria. (1996). Natural and human-induced disturbance of seagrasses. Env. Cons. 23 (1) 17-27     Sho1996_17-27</v>
      </c>
    </row>
    <row r="1052" spans="1:16" ht="47.25" x14ac:dyDescent="0.25">
      <c r="B1052" s="11" t="s">
        <v>1364</v>
      </c>
      <c r="C1052" s="59"/>
      <c r="D1052" s="60"/>
      <c r="E1052" s="12" t="str">
        <f>""&amp;LEFT(F1052,3)&amp;""&amp;I1052&amp;"_"&amp;N1052&amp;""</f>
        <v>Sho1999_169-196</v>
      </c>
      <c r="F1052" s="39" t="s">
        <v>4732</v>
      </c>
      <c r="G1052" s="81" t="s">
        <v>5134</v>
      </c>
      <c r="H1052" s="89" t="s">
        <v>5135</v>
      </c>
      <c r="I1052" s="61">
        <v>1999</v>
      </c>
      <c r="J1052" s="21" t="s">
        <v>1366</v>
      </c>
      <c r="K1052" s="62" t="s">
        <v>4617</v>
      </c>
      <c r="L1052" s="62">
        <v>63</v>
      </c>
      <c r="M1052" s="63"/>
      <c r="N1052" s="63" t="s">
        <v>5136</v>
      </c>
      <c r="O1052" s="70" t="s">
        <v>5137</v>
      </c>
      <c r="P1052" s="44" t="str">
        <f>CONCATENATE(F1052,", ",G1052,". (", I1052, "). ", H1052,". ",K1052," ",L1052," (",M1052,") ",N1052,"     ",E1052)</f>
        <v>Short, Frederick T., Hilary A. Neckles. (1999). The effects of global climate change on seagrasses. Aqu. Bot. 63 () 169-196     Sho1999_169-196</v>
      </c>
    </row>
    <row r="1053" spans="1:16" ht="47.25" x14ac:dyDescent="0.25">
      <c r="B1053" s="11" t="s">
        <v>1364</v>
      </c>
      <c r="C1053" s="59"/>
      <c r="D1053" s="60"/>
      <c r="E1053" s="12" t="str">
        <f>""&amp;LEFT(F1053,3)&amp;""&amp;I1053&amp;"_"&amp;N1053&amp;""</f>
        <v>Sho2001_155-198</v>
      </c>
      <c r="F1053" s="39" t="s">
        <v>4732</v>
      </c>
      <c r="G1053" s="81" t="s">
        <v>4680</v>
      </c>
      <c r="H1053" s="89" t="s">
        <v>5035</v>
      </c>
      <c r="I1053" s="61">
        <v>2001</v>
      </c>
      <c r="J1053" s="21" t="s">
        <v>1366</v>
      </c>
      <c r="K1053" s="62" t="s">
        <v>5036</v>
      </c>
      <c r="L1053" s="62"/>
      <c r="M1053" s="63"/>
      <c r="N1053" s="63" t="s">
        <v>5037</v>
      </c>
      <c r="P1053" s="90" t="s">
        <v>5034</v>
      </c>
    </row>
    <row r="1054" spans="1:16" x14ac:dyDescent="0.25">
      <c r="B1054" s="11" t="s">
        <v>1364</v>
      </c>
      <c r="C1054" s="60"/>
      <c r="D1054" s="68"/>
      <c r="E1054" s="12" t="s">
        <v>3079</v>
      </c>
      <c r="F1054" s="39" t="s">
        <v>4732</v>
      </c>
      <c r="G1054" s="14" t="s">
        <v>8</v>
      </c>
      <c r="H1054" s="89" t="s">
        <v>359</v>
      </c>
      <c r="I1054" s="47">
        <v>2005</v>
      </c>
      <c r="J1054" s="21" t="s">
        <v>1508</v>
      </c>
      <c r="K1054" s="13" t="s">
        <v>1272</v>
      </c>
      <c r="L1054" s="13"/>
      <c r="M1054" s="15"/>
      <c r="N1054" s="15" t="s">
        <v>360</v>
      </c>
    </row>
    <row r="1055" spans="1:16" ht="47.25" x14ac:dyDescent="0.25">
      <c r="B1055" s="11" t="s">
        <v>1364</v>
      </c>
      <c r="C1055" s="59"/>
      <c r="D1055" s="60"/>
      <c r="E1055" s="12" t="str">
        <f>""&amp;LEFT(F1055,3)&amp;""&amp;I1055&amp;"_"&amp;N1055&amp;""</f>
        <v>Sho2006_277-289</v>
      </c>
      <c r="F1055" s="39" t="s">
        <v>4732</v>
      </c>
      <c r="G1055" s="81" t="s">
        <v>8</v>
      </c>
      <c r="H1055" s="89" t="s">
        <v>4733</v>
      </c>
      <c r="I1055" s="61">
        <v>2006</v>
      </c>
      <c r="J1055" s="21" t="s">
        <v>1366</v>
      </c>
      <c r="K1055" s="62" t="s">
        <v>4735</v>
      </c>
      <c r="L1055" s="62">
        <v>27</v>
      </c>
      <c r="M1055" s="63"/>
      <c r="N1055" s="63" t="s">
        <v>4736</v>
      </c>
      <c r="O1055" s="70" t="s">
        <v>4734</v>
      </c>
      <c r="P1055" s="44" t="str">
        <f>CONCATENATE(F1055,", ",G1055,". (", I1055, "). ", H1055,". ",K1055," ",L1055," (",M1055,") ",N1055,"     ",E1055)</f>
        <v>Short, Frederick T., et al. (2006). SeagrassNet monitoring across the Americas: case studies of seagrass decline. Mar. Eco. 27 () 277-289     Sho2006_277-289</v>
      </c>
    </row>
    <row r="1056" spans="1:16" ht="47.25" x14ac:dyDescent="0.25">
      <c r="B1056" s="11" t="s">
        <v>1364</v>
      </c>
      <c r="C1056" s="59"/>
      <c r="D1056" s="60"/>
      <c r="E1056" s="12" t="str">
        <f>""&amp;LEFT(F1056,3)&amp;""&amp;I1056&amp;"_"&amp;N1056&amp;""</f>
        <v>Sho2007_3-20</v>
      </c>
      <c r="F1056" s="39" t="s">
        <v>4732</v>
      </c>
      <c r="G1056" s="81" t="s">
        <v>4737</v>
      </c>
      <c r="H1056" s="89" t="s">
        <v>4738</v>
      </c>
      <c r="I1056" s="61">
        <v>2007</v>
      </c>
      <c r="J1056" s="21" t="s">
        <v>1366</v>
      </c>
      <c r="K1056" s="62" t="s">
        <v>1376</v>
      </c>
      <c r="L1056" s="62">
        <v>350</v>
      </c>
      <c r="M1056" s="63"/>
      <c r="N1056" s="63" t="s">
        <v>4739</v>
      </c>
      <c r="O1056" s="70" t="s">
        <v>4740</v>
      </c>
      <c r="P1056" s="44" t="str">
        <f>CONCATENATE(F1056,", ",G1056,". (", I1056, "). ", H1056,". ",K1056," ",L1056," (",M1056,") ",N1056,"     ",E1056)</f>
        <v>Short, Frederick T., W. Dennison, M. Waycott, et al. (2007). Global seagrass distribution and diversity: A bioregional model. J. Exp. Mar. Bio. Eco. 350 () 3-20     Sho2007_3-20</v>
      </c>
    </row>
    <row r="1057" spans="1:16" ht="47.25" x14ac:dyDescent="0.25">
      <c r="B1057" s="11" t="s">
        <v>1364</v>
      </c>
      <c r="C1057" s="59"/>
      <c r="D1057" s="60"/>
      <c r="E1057" s="12" t="str">
        <f>""&amp;LEFT(F1057,3)&amp;""&amp;I1057&amp;"_"&amp;N1057&amp;""</f>
        <v>Sho2010_141-146</v>
      </c>
      <c r="F1057" s="39" t="s">
        <v>4732</v>
      </c>
      <c r="G1057" s="40" t="s">
        <v>3536</v>
      </c>
      <c r="H1057" s="89" t="s">
        <v>4946</v>
      </c>
      <c r="I1057" s="61">
        <v>2010</v>
      </c>
      <c r="J1057" s="21" t="s">
        <v>1366</v>
      </c>
      <c r="K1057" s="1" t="s">
        <v>29</v>
      </c>
      <c r="L1057" s="1">
        <v>93</v>
      </c>
      <c r="M1057" s="41" t="s">
        <v>229</v>
      </c>
      <c r="N1057" s="41" t="s">
        <v>3537</v>
      </c>
      <c r="P1057" s="44" t="str">
        <f>CONCATENATE(F1057,", ",G1057,". (", I1057, "). ", H1057,". ",K1057," ",L1057," (",M1057,") ",N1057,"     ",E1057)</f>
        <v>Short, Frederick T., Gregg E. Moore, Kimberly A. Peyton. (2010). Halophila ovalis in the tropical Atlantic Ocean. Aquatic Botany 93 (3) 141-146     Sho2010_141-146</v>
      </c>
    </row>
    <row r="1058" spans="1:16" ht="47.25" x14ac:dyDescent="0.25">
      <c r="B1058" s="11" t="s">
        <v>1364</v>
      </c>
      <c r="C1058" s="59"/>
      <c r="D1058" s="60"/>
      <c r="E1058" s="12" t="str">
        <f>""&amp;LEFT(F1058,3)&amp;""&amp;I1058&amp;"_"&amp;N1058&amp;""</f>
        <v>Sho2011_1961-1971</v>
      </c>
      <c r="F1058" s="39" t="s">
        <v>4732</v>
      </c>
      <c r="G1058" s="81" t="s">
        <v>8</v>
      </c>
      <c r="H1058" s="89" t="s">
        <v>4031</v>
      </c>
      <c r="I1058" s="61">
        <v>2011</v>
      </c>
      <c r="J1058" s="21" t="s">
        <v>1366</v>
      </c>
      <c r="K1058" s="62" t="s">
        <v>4032</v>
      </c>
      <c r="L1058" s="62">
        <v>144</v>
      </c>
      <c r="M1058" s="63" t="s">
        <v>279</v>
      </c>
      <c r="N1058" s="63" t="s">
        <v>4033</v>
      </c>
      <c r="O1058" s="70" t="s">
        <v>4034</v>
      </c>
      <c r="P1058" s="44" t="str">
        <f>CONCATENATE(F1058,", ",G1058,". (", I1058, "). ", H1058,". ",K1058," ",L1058," (",M1058,") ",N1058,"     ",E1058)</f>
        <v>Short, Frederick T., et al. (2011). Extinction risk assessment of the world's seagrass species. Bio. Conserv. 144 (7) 1961-1971     Sho2011_1961-1971</v>
      </c>
    </row>
    <row r="1059" spans="1:16" x14ac:dyDescent="0.25">
      <c r="A1059" s="11" t="s">
        <v>1364</v>
      </c>
      <c r="B1059" s="11" t="s">
        <v>3224</v>
      </c>
      <c r="C1059" s="11">
        <v>1</v>
      </c>
      <c r="D1059" s="68" t="s">
        <v>1716</v>
      </c>
      <c r="E1059" s="12" t="s">
        <v>3080</v>
      </c>
      <c r="F1059" s="14" t="s">
        <v>510</v>
      </c>
      <c r="G1059" s="14"/>
      <c r="H1059" s="34" t="s">
        <v>511</v>
      </c>
      <c r="I1059" s="47">
        <v>1984</v>
      </c>
      <c r="J1059" s="21" t="s">
        <v>1508</v>
      </c>
      <c r="K1059" s="13" t="s">
        <v>512</v>
      </c>
      <c r="L1059" s="13"/>
      <c r="M1059" s="15"/>
      <c r="N1059" s="15" t="s">
        <v>513</v>
      </c>
    </row>
    <row r="1060" spans="1:16" x14ac:dyDescent="0.25">
      <c r="A1060" s="11" t="s">
        <v>1364</v>
      </c>
      <c r="B1060" s="11" t="s">
        <v>3224</v>
      </c>
      <c r="C1060" s="59">
        <v>1</v>
      </c>
      <c r="D1060" s="60" t="s">
        <v>1716</v>
      </c>
      <c r="E1060" s="30" t="str">
        <f>""&amp;LEFT(F1060,3)&amp;""&amp;I1060&amp;"_"&amp;N1060&amp;""</f>
        <v>Sia1981_1-14</v>
      </c>
      <c r="F1060" s="75" t="s">
        <v>3717</v>
      </c>
      <c r="G1060" s="76"/>
      <c r="H1060" s="34" t="s">
        <v>3718</v>
      </c>
      <c r="I1060" s="77">
        <v>1981</v>
      </c>
      <c r="J1060" s="21" t="s">
        <v>2381</v>
      </c>
      <c r="K1060" s="45" t="s">
        <v>3719</v>
      </c>
      <c r="L1060" s="78"/>
      <c r="M1060" s="79"/>
      <c r="N1060" s="80" t="s">
        <v>198</v>
      </c>
      <c r="O1060" s="71"/>
    </row>
    <row r="1061" spans="1:16" x14ac:dyDescent="0.25">
      <c r="A1061" s="11" t="s">
        <v>1364</v>
      </c>
      <c r="B1061" s="11" t="s">
        <v>3224</v>
      </c>
      <c r="C1061" s="59">
        <v>1</v>
      </c>
      <c r="D1061" s="60" t="s">
        <v>1716</v>
      </c>
      <c r="E1061" s="30" t="str">
        <f>""&amp;LEFT(F1061,3)&amp;""&amp;I1061&amp;"_"&amp;N1061&amp;""</f>
        <v>Sia1981_1-15</v>
      </c>
      <c r="F1061" s="75" t="s">
        <v>3717</v>
      </c>
      <c r="G1061" s="76"/>
      <c r="H1061" s="34" t="s">
        <v>3724</v>
      </c>
      <c r="I1061" s="77">
        <v>1981</v>
      </c>
      <c r="J1061" s="21" t="s">
        <v>2381</v>
      </c>
      <c r="K1061" s="45" t="s">
        <v>3719</v>
      </c>
      <c r="L1061" s="78"/>
      <c r="M1061" s="79"/>
      <c r="N1061" s="80" t="s">
        <v>199</v>
      </c>
    </row>
    <row r="1062" spans="1:16" ht="47.25" x14ac:dyDescent="0.25">
      <c r="A1062" s="8" t="s">
        <v>1665</v>
      </c>
      <c r="B1062" s="8" t="s">
        <v>1364</v>
      </c>
      <c r="C1062" s="59">
        <v>2</v>
      </c>
      <c r="D1062" s="68" t="s">
        <v>1718</v>
      </c>
      <c r="E1062" s="67" t="s">
        <v>3225</v>
      </c>
      <c r="F1062" s="22" t="s">
        <v>1274</v>
      </c>
      <c r="G1062" s="22" t="s">
        <v>1273</v>
      </c>
      <c r="H1062" s="89" t="s">
        <v>1248</v>
      </c>
      <c r="I1062" s="46">
        <v>2000</v>
      </c>
      <c r="J1062" s="21" t="s">
        <v>1366</v>
      </c>
      <c r="K1062" s="23" t="s">
        <v>576</v>
      </c>
      <c r="L1062" s="23">
        <v>36</v>
      </c>
      <c r="M1062" s="24">
        <v>1</v>
      </c>
      <c r="N1062" s="24" t="s">
        <v>1667</v>
      </c>
      <c r="O1062" s="37" t="s">
        <v>1247</v>
      </c>
      <c r="P1062" s="44" t="str">
        <f>CONCATENATE(F1062,", ",G1062,". (", I1062, "). ", H1062,". ",K1062," ",L1062," (",M1062,") ",N1062,"     ",E1062)</f>
        <v>Sigua, Gilbert C., Joel S. Steward. (2000). Establishing Pollutant Load reduction targets for the Indian River lagoon, Florida.. J. Amer. Water Res. Assoc. 36 (1) 123-131     Sig2000_123-131</v>
      </c>
    </row>
    <row r="1063" spans="1:16" ht="63" x14ac:dyDescent="0.25">
      <c r="B1063" s="11" t="s">
        <v>1364</v>
      </c>
      <c r="C1063" s="59"/>
      <c r="D1063" s="60"/>
      <c r="E1063" s="12" t="str">
        <f>""&amp;LEFT(F1063,3)&amp;""&amp;I1063&amp;"_"&amp;N1063&amp;""</f>
        <v>Sim2008_482-492</v>
      </c>
      <c r="F1063" s="39" t="s">
        <v>3517</v>
      </c>
      <c r="G1063" s="40" t="s">
        <v>3518</v>
      </c>
      <c r="H1063" s="89" t="s">
        <v>3519</v>
      </c>
      <c r="I1063" s="61">
        <v>2008</v>
      </c>
      <c r="J1063" s="21" t="s">
        <v>1366</v>
      </c>
      <c r="K1063" s="1" t="s">
        <v>3520</v>
      </c>
      <c r="L1063" s="62">
        <v>65</v>
      </c>
      <c r="M1063" s="63"/>
      <c r="N1063" s="41" t="s">
        <v>3521</v>
      </c>
      <c r="P1063" s="44" t="str">
        <f>CONCATENATE(F1063,", ",G1063,". (", I1063, "). ", H1063,". ",K1063," ",L1063," (",M1063,") ",N1063,"     ",E1063)</f>
        <v>Simpfendorfer, Colin Ashley, Michelle RaNae Heupel, Angela B. Collins. (2008). Variation in the performance of acoustic recievers and its implication for positioning algorithms in a riverine setting. Can. J. Fish. Aquatic Sci. 65 () 482-492     Sim2008_482-492</v>
      </c>
    </row>
    <row r="1064" spans="1:16" ht="31.5" x14ac:dyDescent="0.25">
      <c r="A1064" s="11" t="s">
        <v>1364</v>
      </c>
      <c r="B1064" s="11" t="s">
        <v>3224</v>
      </c>
      <c r="C1064" s="59">
        <v>1</v>
      </c>
      <c r="D1064" s="60" t="s">
        <v>1716</v>
      </c>
      <c r="E1064" s="12" t="str">
        <f>""&amp;LEFT(F1064,3)&amp;""&amp;I1064&amp;"_"&amp;N1064&amp;""</f>
        <v>Sla1973_165</v>
      </c>
      <c r="F1064" s="39" t="s">
        <v>3700</v>
      </c>
      <c r="G1064" s="40" t="s">
        <v>8</v>
      </c>
      <c r="H1064" s="34" t="s">
        <v>3701</v>
      </c>
      <c r="I1064" s="61">
        <v>1973</v>
      </c>
      <c r="J1064" s="21" t="s">
        <v>2381</v>
      </c>
      <c r="K1064" s="1" t="s">
        <v>1357</v>
      </c>
      <c r="L1064" s="62"/>
      <c r="M1064" s="63"/>
      <c r="N1064" s="41" t="s">
        <v>3702</v>
      </c>
    </row>
    <row r="1065" spans="1:16" ht="31.5" x14ac:dyDescent="0.25">
      <c r="A1065" s="8" t="s">
        <v>1665</v>
      </c>
      <c r="B1065" s="8" t="s">
        <v>1364</v>
      </c>
      <c r="C1065" s="11">
        <v>1</v>
      </c>
      <c r="D1065" s="68" t="s">
        <v>1716</v>
      </c>
      <c r="E1065" s="17" t="s">
        <v>3081</v>
      </c>
      <c r="F1065" s="38" t="s">
        <v>1192</v>
      </c>
      <c r="G1065" s="38"/>
      <c r="H1065" s="89" t="s">
        <v>1191</v>
      </c>
      <c r="I1065" s="46">
        <v>1993</v>
      </c>
      <c r="J1065" s="21" t="s">
        <v>9</v>
      </c>
      <c r="K1065" s="23" t="s">
        <v>1346</v>
      </c>
      <c r="L1065" s="23"/>
      <c r="M1065" s="24"/>
      <c r="N1065" s="24" t="s">
        <v>1372</v>
      </c>
      <c r="O1065" s="37" t="s">
        <v>1190</v>
      </c>
    </row>
    <row r="1066" spans="1:16" x14ac:dyDescent="0.25">
      <c r="A1066" s="8" t="s">
        <v>1364</v>
      </c>
      <c r="B1066" s="8" t="s">
        <v>3224</v>
      </c>
      <c r="C1066" s="8">
        <v>1</v>
      </c>
      <c r="D1066" s="68" t="s">
        <v>1716</v>
      </c>
      <c r="E1066" s="9" t="s">
        <v>3082</v>
      </c>
      <c r="F1066" s="22" t="s">
        <v>1185</v>
      </c>
      <c r="G1066" s="22"/>
      <c r="H1066" s="34" t="s">
        <v>1184</v>
      </c>
      <c r="I1066" s="46">
        <v>1995</v>
      </c>
      <c r="J1066" s="21" t="s">
        <v>856</v>
      </c>
      <c r="K1066" s="23" t="s">
        <v>1346</v>
      </c>
      <c r="L1066" s="23"/>
      <c r="M1066" s="24"/>
      <c r="N1066" s="24" t="s">
        <v>1413</v>
      </c>
      <c r="O1066" s="37" t="s">
        <v>1183</v>
      </c>
    </row>
    <row r="1067" spans="1:16" x14ac:dyDescent="0.25">
      <c r="B1067" s="11" t="s">
        <v>1364</v>
      </c>
      <c r="C1067" s="60"/>
      <c r="D1067" s="68"/>
      <c r="E1067" s="12" t="s">
        <v>3083</v>
      </c>
      <c r="F1067" s="14" t="s">
        <v>361</v>
      </c>
      <c r="G1067" s="14"/>
      <c r="H1067" s="89" t="s">
        <v>362</v>
      </c>
      <c r="I1067" s="47">
        <v>1998</v>
      </c>
      <c r="J1067" s="21" t="s">
        <v>1508</v>
      </c>
      <c r="K1067" s="13"/>
      <c r="L1067" s="13"/>
      <c r="M1067" s="15"/>
      <c r="N1067" s="15" t="s">
        <v>363</v>
      </c>
    </row>
    <row r="1068" spans="1:16" ht="47.25" x14ac:dyDescent="0.25">
      <c r="B1068" s="11" t="s">
        <v>1364</v>
      </c>
      <c r="C1068" s="60"/>
      <c r="D1068" s="68"/>
      <c r="E1068" s="12" t="s">
        <v>3084</v>
      </c>
      <c r="F1068" s="14" t="s">
        <v>139</v>
      </c>
      <c r="G1068" s="14" t="s">
        <v>140</v>
      </c>
      <c r="H1068" s="89" t="s">
        <v>141</v>
      </c>
      <c r="I1068" s="47">
        <v>2011</v>
      </c>
      <c r="J1068" s="21" t="s">
        <v>1415</v>
      </c>
      <c r="K1068" s="13" t="s">
        <v>332</v>
      </c>
      <c r="L1068" s="13"/>
      <c r="M1068" s="15"/>
      <c r="N1068" s="15" t="s">
        <v>142</v>
      </c>
    </row>
    <row r="1069" spans="1:16" ht="47.25" x14ac:dyDescent="0.25">
      <c r="A1069" s="11" t="s">
        <v>1364</v>
      </c>
      <c r="B1069" s="11" t="s">
        <v>3224</v>
      </c>
      <c r="C1069" s="8">
        <v>1</v>
      </c>
      <c r="D1069" s="68" t="s">
        <v>1716</v>
      </c>
      <c r="E1069" s="12" t="s">
        <v>3085</v>
      </c>
      <c r="F1069" s="39" t="s">
        <v>139</v>
      </c>
      <c r="G1069" s="40" t="s">
        <v>140</v>
      </c>
      <c r="H1069" s="34" t="s">
        <v>141</v>
      </c>
      <c r="I1069" s="47">
        <v>2011</v>
      </c>
      <c r="J1069" s="21" t="s">
        <v>9</v>
      </c>
      <c r="K1069" s="1" t="s">
        <v>332</v>
      </c>
      <c r="L1069" s="13"/>
      <c r="M1069" s="41"/>
      <c r="N1069" s="41" t="s">
        <v>1499</v>
      </c>
    </row>
    <row r="1070" spans="1:16" ht="31.5" x14ac:dyDescent="0.25">
      <c r="B1070" s="11" t="s">
        <v>1364</v>
      </c>
      <c r="C1070" s="59"/>
      <c r="D1070" s="60"/>
      <c r="E1070" s="12" t="str">
        <f>""&amp;LEFT(F1070,3)&amp;""&amp;I1070&amp;"_"&amp;N1070&amp;""</f>
        <v>Smi2013_8-13</v>
      </c>
      <c r="F1070" s="39" t="s">
        <v>4742</v>
      </c>
      <c r="G1070" s="81" t="s">
        <v>4743</v>
      </c>
      <c r="H1070" s="89" t="s">
        <v>4741</v>
      </c>
      <c r="I1070" s="61">
        <v>2013</v>
      </c>
      <c r="J1070" s="21" t="s">
        <v>1366</v>
      </c>
      <c r="K1070" s="62" t="s">
        <v>4744</v>
      </c>
      <c r="L1070" s="62"/>
      <c r="M1070" s="63"/>
      <c r="N1070" s="63" t="s">
        <v>4749</v>
      </c>
      <c r="O1070" s="70" t="s">
        <v>4745</v>
      </c>
      <c r="P1070" s="44" t="str">
        <f>CONCATENATE(F1070,", ",G1070,". (", I1070, "). ", H1070,". ",K1070," ",L1070," (",M1070,") ",N1070,"     ",E1070)</f>
        <v>Smith, Bruce D., Melinda A. Zedar. (2013). The onset of the Anthropocene. Anth.  () 8-13     Smi2013_8-13</v>
      </c>
    </row>
    <row r="1071" spans="1:16" ht="47.25" x14ac:dyDescent="0.25">
      <c r="B1071" s="11" t="s">
        <v>1364</v>
      </c>
      <c r="C1071" s="59"/>
      <c r="D1071" s="60"/>
      <c r="E1071" s="12" t="str">
        <f>""&amp;LEFT(F1071,3)&amp;""&amp;I1071&amp;"_"&amp;N1071&amp;""</f>
        <v>Smi2014_613-620</v>
      </c>
      <c r="F1071" s="39" t="s">
        <v>4568</v>
      </c>
      <c r="G1071" s="81" t="s">
        <v>8</v>
      </c>
      <c r="H1071" s="89" t="s">
        <v>4569</v>
      </c>
      <c r="I1071" s="61">
        <v>2014</v>
      </c>
      <c r="J1071" s="21" t="s">
        <v>1366</v>
      </c>
      <c r="K1071" s="62" t="s">
        <v>38</v>
      </c>
      <c r="L1071" s="62">
        <v>36</v>
      </c>
      <c r="M1071" s="63" t="s">
        <v>229</v>
      </c>
      <c r="N1071" s="63" t="s">
        <v>4570</v>
      </c>
      <c r="O1071" s="70" t="s">
        <v>4571</v>
      </c>
      <c r="P1071" s="44" t="str">
        <f>CONCATENATE(F1071,", ",G1071,". (", I1071, "). ", H1071,". ",K1071," ",L1071," (",M1071,") ",N1071,"     ",E1071)</f>
        <v>Smith, S. Lan, et al. (2014). Leaving misleading legacies behind in plankton ecosystem modelling. J. Plankton Research 36 (3) 613-620     Smi2014_613-620</v>
      </c>
    </row>
    <row r="1072" spans="1:16" ht="47.25" x14ac:dyDescent="0.25">
      <c r="A1072" s="8" t="s">
        <v>1364</v>
      </c>
      <c r="B1072" s="8" t="s">
        <v>3224</v>
      </c>
      <c r="C1072" s="59">
        <v>1</v>
      </c>
      <c r="D1072" s="68" t="s">
        <v>1718</v>
      </c>
      <c r="E1072" s="9" t="s">
        <v>3086</v>
      </c>
      <c r="F1072" s="22" t="s">
        <v>1830</v>
      </c>
      <c r="G1072" s="22"/>
      <c r="H1072" s="34" t="s">
        <v>1087</v>
      </c>
      <c r="I1072" s="46">
        <v>1980</v>
      </c>
      <c r="J1072" s="21" t="s">
        <v>1366</v>
      </c>
      <c r="K1072" s="23" t="s">
        <v>1831</v>
      </c>
      <c r="L1072" s="23">
        <v>106</v>
      </c>
      <c r="M1072" s="24" t="s">
        <v>1832</v>
      </c>
      <c r="N1072" s="24" t="s">
        <v>1833</v>
      </c>
      <c r="O1072" s="37" t="s">
        <v>1086</v>
      </c>
      <c r="P1072" s="44" t="str">
        <f>CONCATENATE(F1072,", ",G1072,". (", I1072, "). ", H1072,". ",K1072," ",L1072," (",M1072,") ",N1072,"     ",E1072)</f>
        <v>Snyder, Robert M., . (1980). Tidal Hydraulics in Estuarine Channels. J. Hydrolics Division 106 (HY2) 237-245     Sny1980_237-245</v>
      </c>
    </row>
    <row r="1073" spans="1:16" ht="31.5" x14ac:dyDescent="0.25">
      <c r="A1073" s="8"/>
      <c r="B1073" s="8" t="s">
        <v>1364</v>
      </c>
      <c r="C1073" s="60"/>
      <c r="D1073" s="68"/>
      <c r="E1073" s="82" t="s">
        <v>4440</v>
      </c>
      <c r="F1073" s="22" t="s">
        <v>1343</v>
      </c>
      <c r="G1073" s="22"/>
      <c r="H1073" s="89" t="s">
        <v>1209</v>
      </c>
      <c r="I1073" s="46">
        <v>1984</v>
      </c>
      <c r="J1073" s="21" t="s">
        <v>1266</v>
      </c>
      <c r="K1073" s="23" t="s">
        <v>1270</v>
      </c>
      <c r="L1073" s="23"/>
      <c r="M1073" s="24"/>
      <c r="N1073" s="24" t="s">
        <v>360</v>
      </c>
      <c r="O1073" s="37" t="s">
        <v>4439</v>
      </c>
    </row>
    <row r="1074" spans="1:16" ht="31.5" x14ac:dyDescent="0.25">
      <c r="B1074" s="11" t="s">
        <v>1364</v>
      </c>
      <c r="C1074" s="60"/>
      <c r="D1074" s="68"/>
      <c r="E1074" s="12" t="s">
        <v>3087</v>
      </c>
      <c r="F1074" s="14" t="s">
        <v>1343</v>
      </c>
      <c r="G1074" s="43"/>
      <c r="H1074" s="89" t="s">
        <v>1469</v>
      </c>
      <c r="I1074" s="47">
        <v>2004</v>
      </c>
      <c r="J1074" s="21" t="s">
        <v>1415</v>
      </c>
      <c r="K1074" s="13" t="s">
        <v>1470</v>
      </c>
      <c r="L1074" s="13" t="s">
        <v>1468</v>
      </c>
      <c r="M1074" s="18"/>
      <c r="N1074" s="18" t="s">
        <v>1471</v>
      </c>
    </row>
    <row r="1075" spans="1:16" ht="47.25" x14ac:dyDescent="0.25">
      <c r="B1075" s="11" t="s">
        <v>1364</v>
      </c>
      <c r="C1075" s="60"/>
      <c r="D1075" s="68"/>
      <c r="E1075" t="s">
        <v>3253</v>
      </c>
      <c r="F1075" s="14" t="s">
        <v>374</v>
      </c>
      <c r="G1075" s="14" t="s">
        <v>8</v>
      </c>
      <c r="H1075" s="89" t="s">
        <v>1446</v>
      </c>
      <c r="I1075" s="47">
        <v>2005</v>
      </c>
      <c r="J1075" s="21" t="s">
        <v>1366</v>
      </c>
      <c r="K1075" s="13" t="s">
        <v>375</v>
      </c>
      <c r="L1075" s="13">
        <v>66</v>
      </c>
      <c r="M1075" s="15"/>
      <c r="N1075" s="15" t="s">
        <v>376</v>
      </c>
      <c r="P1075" s="44" t="str">
        <f>CONCATENATE(F1075,", ",G1075,". (", I1075, "). ", H1075,". ",K1075," ",L1075," (",M1075,") ",N1075,"     ",E1075)</f>
        <v>Snyder, Richard V., et al. (2005). Localization of polyketide synthase encoding genes to the toxic dinoflagellate Karenia brevis. Phytochemistry 66 () 1767-1780     Sny2005_1767-1780</v>
      </c>
    </row>
    <row r="1076" spans="1:16" ht="55.5" customHeight="1" x14ac:dyDescent="0.25">
      <c r="A1076" s="8" t="s">
        <v>1364</v>
      </c>
      <c r="B1076" s="8" t="s">
        <v>3224</v>
      </c>
      <c r="C1076" s="60">
        <v>1</v>
      </c>
      <c r="D1076" s="68" t="s">
        <v>1718</v>
      </c>
      <c r="E1076" s="9" t="s">
        <v>3088</v>
      </c>
      <c r="F1076" s="22" t="s">
        <v>1905</v>
      </c>
      <c r="G1076" s="22" t="s">
        <v>8</v>
      </c>
      <c r="H1076" s="34" t="s">
        <v>973</v>
      </c>
      <c r="I1076" s="49">
        <v>1987</v>
      </c>
      <c r="J1076" s="21" t="s">
        <v>1366</v>
      </c>
      <c r="K1076" s="23" t="s">
        <v>33</v>
      </c>
      <c r="L1076" s="23">
        <v>40</v>
      </c>
      <c r="M1076" s="24" t="s">
        <v>1699</v>
      </c>
      <c r="N1076" s="24" t="s">
        <v>1906</v>
      </c>
      <c r="O1076" s="37" t="s">
        <v>972</v>
      </c>
      <c r="P1076" s="44" t="str">
        <f>CONCATENATE(F1076,", ",G1076,". (", I1076, "). ", H1076,". ",K1076," ",L1076," (",M1076,") ",N1076,"     ",E1076)</f>
        <v>Sogard, Susan M., et al. (1987). Epibenthic fish communities on Florida Bay banks: relations with the physical parameters and seagrass cover.. Mar. Eco. Progress Series 40 (1-2) 25-39     Sog1987_25-39</v>
      </c>
    </row>
    <row r="1077" spans="1:16" ht="47.25" x14ac:dyDescent="0.25">
      <c r="A1077" s="8" t="s">
        <v>1364</v>
      </c>
      <c r="B1077" s="8" t="s">
        <v>1364</v>
      </c>
      <c r="C1077" s="11">
        <v>2</v>
      </c>
      <c r="D1077" s="68" t="s">
        <v>1716</v>
      </c>
      <c r="E1077" s="9" t="s">
        <v>3089</v>
      </c>
      <c r="F1077" s="32" t="s">
        <v>662</v>
      </c>
      <c r="G1077" s="32" t="s">
        <v>663</v>
      </c>
      <c r="H1077" s="89" t="s">
        <v>2188</v>
      </c>
      <c r="I1077" s="46">
        <v>1984</v>
      </c>
      <c r="J1077" s="21" t="s">
        <v>9</v>
      </c>
      <c r="K1077" s="23" t="s">
        <v>664</v>
      </c>
      <c r="L1077" s="23"/>
      <c r="M1077" s="24"/>
      <c r="N1077" s="24" t="s">
        <v>1838</v>
      </c>
      <c r="O1077" s="37" t="s">
        <v>732</v>
      </c>
    </row>
    <row r="1078" spans="1:16" ht="31.5" x14ac:dyDescent="0.25">
      <c r="A1078" s="8" t="s">
        <v>1364</v>
      </c>
      <c r="B1078" s="8" t="s">
        <v>1364</v>
      </c>
      <c r="C1078" s="11">
        <v>2</v>
      </c>
      <c r="D1078" s="68" t="s">
        <v>1716</v>
      </c>
      <c r="E1078" s="9" t="s">
        <v>3090</v>
      </c>
      <c r="F1078" s="32" t="s">
        <v>662</v>
      </c>
      <c r="G1078" s="32" t="s">
        <v>663</v>
      </c>
      <c r="H1078" s="89" t="s">
        <v>731</v>
      </c>
      <c r="I1078" s="46">
        <v>1984</v>
      </c>
      <c r="J1078" s="21" t="s">
        <v>9</v>
      </c>
      <c r="K1078" s="23" t="s">
        <v>664</v>
      </c>
      <c r="L1078" s="23"/>
      <c r="M1078" s="24"/>
      <c r="N1078" s="24" t="s">
        <v>665</v>
      </c>
      <c r="O1078" s="37" t="s">
        <v>730</v>
      </c>
    </row>
    <row r="1079" spans="1:16" ht="63" x14ac:dyDescent="0.25">
      <c r="A1079" s="11" t="s">
        <v>1364</v>
      </c>
      <c r="B1079" s="11" t="s">
        <v>3224</v>
      </c>
      <c r="C1079" s="60">
        <v>1</v>
      </c>
      <c r="D1079" s="68" t="s">
        <v>1718</v>
      </c>
      <c r="E1079" s="12" t="s">
        <v>3091</v>
      </c>
      <c r="F1079" s="14" t="s">
        <v>634</v>
      </c>
      <c r="G1079" s="14" t="s">
        <v>635</v>
      </c>
      <c r="H1079" s="34" t="s">
        <v>636</v>
      </c>
      <c r="I1079" s="47">
        <v>2006</v>
      </c>
      <c r="J1079" s="21" t="s">
        <v>1366</v>
      </c>
      <c r="K1079" s="13" t="s">
        <v>637</v>
      </c>
      <c r="L1079" s="13">
        <v>9</v>
      </c>
      <c r="M1079" s="15"/>
      <c r="N1079" s="15" t="s">
        <v>638</v>
      </c>
      <c r="P1079" s="44" t="str">
        <f>CONCATENATE(F1079,", ",G1079,". (", I1079, "). ", H1079,". ",K1079," ",L1079," (",M1079,") ",N1079,"     ",E1079)</f>
        <v>Sorrie, Bruce A., Alan S. Weakly. (2006). Conservation of the endangered Pinus palustris ecosystem based on coastal plain centres of plant endemism. App. Veg. Sci. 9 () 59-66     Sor2006_59-66</v>
      </c>
    </row>
    <row r="1080" spans="1:16" ht="31.5" x14ac:dyDescent="0.25">
      <c r="A1080" s="8" t="s">
        <v>1364</v>
      </c>
      <c r="B1080" s="8" t="s">
        <v>3224</v>
      </c>
      <c r="C1080" s="60">
        <v>1</v>
      </c>
      <c r="D1080" s="72" t="s">
        <v>2494</v>
      </c>
      <c r="E1080" s="9" t="s">
        <v>3092</v>
      </c>
      <c r="F1080" s="22" t="s">
        <v>1384</v>
      </c>
      <c r="G1080" s="22"/>
      <c r="H1080" s="34" t="s">
        <v>1995</v>
      </c>
      <c r="I1080" s="49">
        <v>1992</v>
      </c>
      <c r="J1080" s="21" t="s">
        <v>856</v>
      </c>
      <c r="K1080" s="23" t="s">
        <v>332</v>
      </c>
      <c r="L1080" s="23"/>
      <c r="M1080" s="24"/>
      <c r="N1080" s="24" t="s">
        <v>1996</v>
      </c>
      <c r="O1080" s="37" t="s">
        <v>875</v>
      </c>
    </row>
    <row r="1081" spans="1:16" ht="30" customHeight="1" x14ac:dyDescent="0.25">
      <c r="A1081" s="8" t="s">
        <v>1364</v>
      </c>
      <c r="B1081" s="8" t="s">
        <v>3224</v>
      </c>
      <c r="C1081" s="11">
        <v>1</v>
      </c>
      <c r="D1081" s="68" t="s">
        <v>1716</v>
      </c>
      <c r="E1081" s="9" t="s">
        <v>3093</v>
      </c>
      <c r="F1081" s="22" t="s">
        <v>1384</v>
      </c>
      <c r="G1081" s="22"/>
      <c r="H1081" s="34" t="s">
        <v>2006</v>
      </c>
      <c r="I1081" s="49">
        <v>1993</v>
      </c>
      <c r="J1081" s="21" t="s">
        <v>856</v>
      </c>
      <c r="K1081" s="23" t="s">
        <v>332</v>
      </c>
      <c r="L1081" s="23"/>
      <c r="M1081" s="24"/>
      <c r="N1081" s="24" t="s">
        <v>1795</v>
      </c>
      <c r="O1081" s="37" t="s">
        <v>875</v>
      </c>
    </row>
    <row r="1082" spans="1:16" ht="31.5" x14ac:dyDescent="0.25">
      <c r="A1082" s="8" t="s">
        <v>1364</v>
      </c>
      <c r="B1082" s="8" t="s">
        <v>3224</v>
      </c>
      <c r="C1082" s="11">
        <v>1</v>
      </c>
      <c r="D1082" s="68" t="s">
        <v>1716</v>
      </c>
      <c r="E1082" s="9" t="s">
        <v>3094</v>
      </c>
      <c r="F1082" s="22" t="s">
        <v>1384</v>
      </c>
      <c r="G1082" s="22"/>
      <c r="H1082" s="34" t="s">
        <v>2000</v>
      </c>
      <c r="I1082" s="49">
        <v>1993</v>
      </c>
      <c r="J1082" s="21" t="s">
        <v>856</v>
      </c>
      <c r="K1082" s="23" t="s">
        <v>332</v>
      </c>
      <c r="L1082" s="23"/>
      <c r="M1082" s="24"/>
      <c r="N1082" s="24" t="s">
        <v>2001</v>
      </c>
      <c r="O1082" s="37" t="s">
        <v>875</v>
      </c>
    </row>
    <row r="1083" spans="1:16" ht="31.5" x14ac:dyDescent="0.25">
      <c r="A1083" s="8" t="s">
        <v>1364</v>
      </c>
      <c r="B1083" s="8" t="s">
        <v>3224</v>
      </c>
      <c r="C1083" s="11">
        <v>1</v>
      </c>
      <c r="D1083" s="68" t="s">
        <v>1716</v>
      </c>
      <c r="E1083" s="9" t="s">
        <v>3095</v>
      </c>
      <c r="F1083" s="22" t="s">
        <v>1384</v>
      </c>
      <c r="G1083" s="22"/>
      <c r="H1083" s="34" t="s">
        <v>2005</v>
      </c>
      <c r="I1083" s="49">
        <v>1993</v>
      </c>
      <c r="J1083" s="21" t="s">
        <v>856</v>
      </c>
      <c r="K1083" s="23" t="s">
        <v>332</v>
      </c>
      <c r="L1083" s="23"/>
      <c r="M1083" s="24"/>
      <c r="N1083" s="24" t="s">
        <v>1394</v>
      </c>
      <c r="O1083" s="37" t="s">
        <v>875</v>
      </c>
    </row>
    <row r="1084" spans="1:16" ht="31.5" x14ac:dyDescent="0.25">
      <c r="A1084" s="8" t="s">
        <v>1364</v>
      </c>
      <c r="B1084" s="8" t="s">
        <v>3224</v>
      </c>
      <c r="C1084" s="8">
        <v>1</v>
      </c>
      <c r="D1084" s="68" t="s">
        <v>1716</v>
      </c>
      <c r="E1084" s="9" t="s">
        <v>3096</v>
      </c>
      <c r="F1084" s="22" t="s">
        <v>1384</v>
      </c>
      <c r="G1084" s="22"/>
      <c r="H1084" s="34" t="s">
        <v>2011</v>
      </c>
      <c r="I1084" s="46">
        <v>1994</v>
      </c>
      <c r="J1084" s="21" t="s">
        <v>856</v>
      </c>
      <c r="K1084" s="23" t="s">
        <v>332</v>
      </c>
      <c r="L1084" s="23"/>
      <c r="M1084" s="24"/>
      <c r="N1084" s="24" t="s">
        <v>2012</v>
      </c>
      <c r="O1084" s="37"/>
    </row>
    <row r="1085" spans="1:16" ht="31.5" x14ac:dyDescent="0.25">
      <c r="A1085" s="8" t="s">
        <v>1364</v>
      </c>
      <c r="B1085" s="8" t="s">
        <v>3224</v>
      </c>
      <c r="C1085" s="8">
        <v>1</v>
      </c>
      <c r="D1085" s="68" t="s">
        <v>1716</v>
      </c>
      <c r="E1085" s="9" t="s">
        <v>3097</v>
      </c>
      <c r="F1085" s="22" t="s">
        <v>1384</v>
      </c>
      <c r="G1085" s="22"/>
      <c r="H1085" s="34" t="s">
        <v>2013</v>
      </c>
      <c r="I1085" s="46">
        <v>1994</v>
      </c>
      <c r="J1085" s="21" t="s">
        <v>856</v>
      </c>
      <c r="K1085" s="23" t="s">
        <v>332</v>
      </c>
      <c r="L1085" s="23"/>
      <c r="M1085" s="24"/>
      <c r="N1085" s="24" t="s">
        <v>2014</v>
      </c>
      <c r="O1085" s="37"/>
    </row>
    <row r="1086" spans="1:16" ht="31.5" x14ac:dyDescent="0.25">
      <c r="A1086" s="8" t="s">
        <v>1364</v>
      </c>
      <c r="B1086" s="8" t="s">
        <v>3224</v>
      </c>
      <c r="C1086" s="8">
        <v>1</v>
      </c>
      <c r="D1086" s="68" t="s">
        <v>1716</v>
      </c>
      <c r="E1086" s="9" t="s">
        <v>3098</v>
      </c>
      <c r="F1086" s="22" t="s">
        <v>1384</v>
      </c>
      <c r="G1086" s="22"/>
      <c r="H1086" s="34" t="s">
        <v>2015</v>
      </c>
      <c r="I1086" s="46">
        <v>1995</v>
      </c>
      <c r="J1086" s="21" t="s">
        <v>856</v>
      </c>
      <c r="K1086" s="23" t="s">
        <v>332</v>
      </c>
      <c r="L1086" s="23"/>
      <c r="M1086" s="24"/>
      <c r="N1086" s="24" t="s">
        <v>2016</v>
      </c>
      <c r="O1086" s="37"/>
    </row>
    <row r="1087" spans="1:16" ht="31.5" x14ac:dyDescent="0.25">
      <c r="A1087" s="8" t="s">
        <v>1364</v>
      </c>
      <c r="B1087" s="8" t="s">
        <v>3224</v>
      </c>
      <c r="C1087" s="8">
        <v>1</v>
      </c>
      <c r="D1087" s="68" t="s">
        <v>1716</v>
      </c>
      <c r="E1087" s="9" t="s">
        <v>3099</v>
      </c>
      <c r="F1087" s="22" t="s">
        <v>1384</v>
      </c>
      <c r="G1087" s="22"/>
      <c r="H1087" s="34" t="s">
        <v>2017</v>
      </c>
      <c r="I1087" s="46">
        <v>1995</v>
      </c>
      <c r="J1087" s="21" t="s">
        <v>856</v>
      </c>
      <c r="K1087" s="23" t="s">
        <v>332</v>
      </c>
      <c r="L1087" s="23"/>
      <c r="M1087" s="24"/>
      <c r="N1087" s="24" t="s">
        <v>2003</v>
      </c>
      <c r="O1087" s="37"/>
    </row>
    <row r="1088" spans="1:16" ht="31.5" x14ac:dyDescent="0.25">
      <c r="A1088" s="8" t="s">
        <v>1364</v>
      </c>
      <c r="B1088" s="8" t="s">
        <v>3224</v>
      </c>
      <c r="C1088" s="8">
        <v>1</v>
      </c>
      <c r="D1088" s="68" t="s">
        <v>1716</v>
      </c>
      <c r="E1088" s="9" t="s">
        <v>3100</v>
      </c>
      <c r="F1088" s="22" t="s">
        <v>1384</v>
      </c>
      <c r="G1088" s="22"/>
      <c r="H1088" s="34" t="s">
        <v>2025</v>
      </c>
      <c r="I1088" s="46">
        <v>1996</v>
      </c>
      <c r="J1088" s="21" t="s">
        <v>9</v>
      </c>
      <c r="K1088" s="23" t="s">
        <v>332</v>
      </c>
      <c r="L1088" s="23"/>
      <c r="M1088" s="24"/>
      <c r="N1088" s="24" t="s">
        <v>1392</v>
      </c>
      <c r="O1088" s="37" t="s">
        <v>862</v>
      </c>
    </row>
    <row r="1089" spans="1:15" ht="31.5" x14ac:dyDescent="0.25">
      <c r="A1089" s="8" t="s">
        <v>1364</v>
      </c>
      <c r="B1089" s="8" t="s">
        <v>3224</v>
      </c>
      <c r="C1089" s="8">
        <v>1</v>
      </c>
      <c r="D1089" s="68" t="s">
        <v>1716</v>
      </c>
      <c r="E1089" s="9" t="s">
        <v>3101</v>
      </c>
      <c r="F1089" s="22" t="s">
        <v>1384</v>
      </c>
      <c r="G1089" s="22"/>
      <c r="H1089" s="34" t="s">
        <v>2029</v>
      </c>
      <c r="I1089" s="46">
        <v>1996</v>
      </c>
      <c r="J1089" s="21" t="s">
        <v>9</v>
      </c>
      <c r="K1089" s="23" t="s">
        <v>332</v>
      </c>
      <c r="L1089" s="23"/>
      <c r="M1089" s="24"/>
      <c r="N1089" s="24" t="s">
        <v>2030</v>
      </c>
      <c r="O1089" s="37" t="s">
        <v>862</v>
      </c>
    </row>
    <row r="1090" spans="1:15" ht="31.5" x14ac:dyDescent="0.25">
      <c r="A1090" s="8" t="s">
        <v>1364</v>
      </c>
      <c r="B1090" s="8" t="s">
        <v>3224</v>
      </c>
      <c r="C1090" s="8">
        <v>1</v>
      </c>
      <c r="D1090" s="68" t="s">
        <v>1716</v>
      </c>
      <c r="E1090" s="9" t="s">
        <v>3102</v>
      </c>
      <c r="F1090" s="22" t="s">
        <v>1384</v>
      </c>
      <c r="G1090" s="22"/>
      <c r="H1090" s="34" t="s">
        <v>2031</v>
      </c>
      <c r="I1090" s="46">
        <v>1997</v>
      </c>
      <c r="J1090" s="21" t="s">
        <v>9</v>
      </c>
      <c r="K1090" s="23" t="s">
        <v>332</v>
      </c>
      <c r="L1090" s="23"/>
      <c r="M1090" s="24"/>
      <c r="N1090" s="24" t="s">
        <v>1422</v>
      </c>
      <c r="O1090" s="37" t="s">
        <v>862</v>
      </c>
    </row>
    <row r="1091" spans="1:15" ht="31.5" x14ac:dyDescent="0.25">
      <c r="A1091" s="8" t="s">
        <v>1364</v>
      </c>
      <c r="B1091" s="8" t="s">
        <v>3224</v>
      </c>
      <c r="C1091" s="8">
        <v>1</v>
      </c>
      <c r="D1091" s="68" t="s">
        <v>1716</v>
      </c>
      <c r="E1091" s="9" t="s">
        <v>3103</v>
      </c>
      <c r="F1091" s="22" t="s">
        <v>1384</v>
      </c>
      <c r="G1091" s="22"/>
      <c r="H1091" s="34" t="s">
        <v>2033</v>
      </c>
      <c r="I1091" s="46">
        <v>1997</v>
      </c>
      <c r="J1091" s="21" t="s">
        <v>9</v>
      </c>
      <c r="K1091" s="23" t="s">
        <v>332</v>
      </c>
      <c r="L1091" s="23"/>
      <c r="M1091" s="24"/>
      <c r="N1091" s="24" t="s">
        <v>1392</v>
      </c>
      <c r="O1091" s="37" t="s">
        <v>862</v>
      </c>
    </row>
    <row r="1092" spans="1:15" ht="31.5" x14ac:dyDescent="0.25">
      <c r="A1092" s="8" t="s">
        <v>1364</v>
      </c>
      <c r="B1092" s="8" t="s">
        <v>3224</v>
      </c>
      <c r="C1092" s="8">
        <v>1</v>
      </c>
      <c r="D1092" s="68" t="s">
        <v>1716</v>
      </c>
      <c r="E1092" s="9" t="s">
        <v>3104</v>
      </c>
      <c r="F1092" s="22" t="s">
        <v>1384</v>
      </c>
      <c r="G1092" s="22"/>
      <c r="H1092" s="34" t="s">
        <v>2032</v>
      </c>
      <c r="I1092" s="46">
        <v>1997</v>
      </c>
      <c r="J1092" s="21" t="s">
        <v>9</v>
      </c>
      <c r="K1092" s="23" t="s">
        <v>332</v>
      </c>
      <c r="L1092" s="23"/>
      <c r="M1092" s="24"/>
      <c r="N1092" s="24" t="s">
        <v>2030</v>
      </c>
      <c r="O1092" s="37" t="s">
        <v>862</v>
      </c>
    </row>
    <row r="1093" spans="1:15" ht="31.5" x14ac:dyDescent="0.25">
      <c r="A1093" s="8" t="s">
        <v>1364</v>
      </c>
      <c r="B1093" s="8" t="s">
        <v>3224</v>
      </c>
      <c r="C1093" s="8">
        <v>4</v>
      </c>
      <c r="D1093" s="68" t="s">
        <v>1716</v>
      </c>
      <c r="E1093" s="9" t="s">
        <v>3105</v>
      </c>
      <c r="F1093" s="22" t="s">
        <v>1384</v>
      </c>
      <c r="G1093" s="22"/>
      <c r="H1093" s="34" t="s">
        <v>2261</v>
      </c>
      <c r="I1093" s="49">
        <v>1997</v>
      </c>
      <c r="J1093" s="21" t="s">
        <v>2381</v>
      </c>
      <c r="K1093" s="23" t="s">
        <v>332</v>
      </c>
      <c r="L1093" s="23"/>
      <c r="M1093" s="24"/>
      <c r="N1093" s="24" t="s">
        <v>197</v>
      </c>
      <c r="O1093" s="37"/>
    </row>
    <row r="1094" spans="1:15" ht="31.5" x14ac:dyDescent="0.25">
      <c r="A1094" s="8" t="s">
        <v>1364</v>
      </c>
      <c r="B1094" s="8" t="s">
        <v>3224</v>
      </c>
      <c r="C1094" s="8">
        <v>1</v>
      </c>
      <c r="D1094" s="68" t="s">
        <v>1716</v>
      </c>
      <c r="E1094" s="9" t="s">
        <v>3106</v>
      </c>
      <c r="F1094" s="22" t="s">
        <v>1384</v>
      </c>
      <c r="G1094" s="22"/>
      <c r="H1094" s="34" t="s">
        <v>2035</v>
      </c>
      <c r="I1094" s="46">
        <v>1998</v>
      </c>
      <c r="J1094" s="21" t="s">
        <v>856</v>
      </c>
      <c r="K1094" s="23" t="s">
        <v>332</v>
      </c>
      <c r="L1094" s="23"/>
      <c r="M1094" s="24"/>
      <c r="N1094" s="24" t="s">
        <v>2034</v>
      </c>
      <c r="O1094" s="37" t="s">
        <v>862</v>
      </c>
    </row>
    <row r="1095" spans="1:15" ht="31.5" x14ac:dyDescent="0.25">
      <c r="A1095" s="8" t="s">
        <v>1364</v>
      </c>
      <c r="B1095" s="8" t="s">
        <v>3224</v>
      </c>
      <c r="C1095" s="8">
        <v>1</v>
      </c>
      <c r="D1095" s="68" t="s">
        <v>1716</v>
      </c>
      <c r="E1095" s="9" t="s">
        <v>3107</v>
      </c>
      <c r="F1095" s="22" t="s">
        <v>1384</v>
      </c>
      <c r="G1095" s="22"/>
      <c r="H1095" s="34" t="s">
        <v>2036</v>
      </c>
      <c r="I1095" s="46">
        <v>1998</v>
      </c>
      <c r="J1095" s="21" t="s">
        <v>856</v>
      </c>
      <c r="K1095" s="23" t="s">
        <v>332</v>
      </c>
      <c r="L1095" s="23"/>
      <c r="M1095" s="24"/>
      <c r="N1095" s="24" t="s">
        <v>1894</v>
      </c>
      <c r="O1095" s="37" t="s">
        <v>862</v>
      </c>
    </row>
    <row r="1096" spans="1:15" ht="31.5" x14ac:dyDescent="0.25">
      <c r="A1096" s="8" t="s">
        <v>1364</v>
      </c>
      <c r="B1096" s="8" t="s">
        <v>3224</v>
      </c>
      <c r="C1096" s="8">
        <v>1</v>
      </c>
      <c r="D1096" s="68" t="s">
        <v>1716</v>
      </c>
      <c r="E1096" s="9" t="s">
        <v>3108</v>
      </c>
      <c r="F1096" s="22" t="s">
        <v>1384</v>
      </c>
      <c r="G1096" s="22"/>
      <c r="H1096" s="34" t="s">
        <v>2037</v>
      </c>
      <c r="I1096" s="46">
        <v>1998</v>
      </c>
      <c r="J1096" s="21" t="s">
        <v>856</v>
      </c>
      <c r="K1096" s="23" t="s">
        <v>332</v>
      </c>
      <c r="L1096" s="23"/>
      <c r="M1096" s="24"/>
      <c r="N1096" s="24" t="s">
        <v>2038</v>
      </c>
      <c r="O1096" s="37" t="s">
        <v>862</v>
      </c>
    </row>
    <row r="1097" spans="1:15" ht="31.5" x14ac:dyDescent="0.25">
      <c r="A1097" s="8"/>
      <c r="B1097" s="8" t="s">
        <v>1364</v>
      </c>
      <c r="C1097" s="59"/>
      <c r="D1097" s="68"/>
      <c r="E1097" s="9" t="s">
        <v>3109</v>
      </c>
      <c r="F1097" s="22" t="s">
        <v>1384</v>
      </c>
      <c r="G1097" s="22"/>
      <c r="H1097" s="89" t="s">
        <v>1409</v>
      </c>
      <c r="I1097" s="46">
        <v>1998</v>
      </c>
      <c r="J1097" s="21" t="s">
        <v>856</v>
      </c>
      <c r="K1097" s="23" t="s">
        <v>332</v>
      </c>
      <c r="L1097" s="23"/>
      <c r="M1097" s="24"/>
      <c r="N1097" s="24" t="s">
        <v>1410</v>
      </c>
      <c r="O1097" s="37" t="s">
        <v>1027</v>
      </c>
    </row>
    <row r="1098" spans="1:15" ht="31.5" x14ac:dyDescent="0.25">
      <c r="A1098" s="8"/>
      <c r="B1098" s="8" t="s">
        <v>1364</v>
      </c>
      <c r="C1098" s="60"/>
      <c r="D1098" s="68"/>
      <c r="E1098" s="9" t="s">
        <v>3110</v>
      </c>
      <c r="F1098" s="22" t="s">
        <v>1384</v>
      </c>
      <c r="G1098" s="22"/>
      <c r="H1098" s="89" t="s">
        <v>1380</v>
      </c>
      <c r="I1098" s="46">
        <v>1999</v>
      </c>
      <c r="J1098" s="21" t="s">
        <v>856</v>
      </c>
      <c r="K1098" s="23" t="s">
        <v>332</v>
      </c>
      <c r="L1098" s="23"/>
      <c r="M1098" s="24"/>
      <c r="N1098" s="24" t="s">
        <v>1379</v>
      </c>
      <c r="O1098" s="37" t="s">
        <v>921</v>
      </c>
    </row>
    <row r="1099" spans="1:15" ht="31.5" x14ac:dyDescent="0.25">
      <c r="A1099" s="8" t="s">
        <v>1364</v>
      </c>
      <c r="B1099" s="8" t="s">
        <v>3224</v>
      </c>
      <c r="C1099" s="8">
        <v>1</v>
      </c>
      <c r="D1099" s="68" t="s">
        <v>1716</v>
      </c>
      <c r="E1099" s="9" t="s">
        <v>3111</v>
      </c>
      <c r="F1099" s="22" t="s">
        <v>1384</v>
      </c>
      <c r="G1099" s="22"/>
      <c r="H1099" s="34" t="s">
        <v>2049</v>
      </c>
      <c r="I1099" s="46" t="s">
        <v>1257</v>
      </c>
      <c r="J1099" s="21" t="s">
        <v>856</v>
      </c>
      <c r="K1099" s="23" t="s">
        <v>332</v>
      </c>
      <c r="L1099" s="23"/>
      <c r="M1099" s="24"/>
      <c r="N1099" s="24" t="s">
        <v>2048</v>
      </c>
      <c r="O1099" s="37" t="s">
        <v>857</v>
      </c>
    </row>
    <row r="1100" spans="1:15" ht="31.5" x14ac:dyDescent="0.25">
      <c r="A1100" s="8" t="s">
        <v>1364</v>
      </c>
      <c r="B1100" s="8" t="s">
        <v>3224</v>
      </c>
      <c r="C1100" s="8">
        <v>1</v>
      </c>
      <c r="D1100" s="68" t="s">
        <v>1716</v>
      </c>
      <c r="E1100" s="9" t="s">
        <v>3112</v>
      </c>
      <c r="F1100" s="22" t="s">
        <v>1384</v>
      </c>
      <c r="G1100" s="22"/>
      <c r="H1100" s="34" t="s">
        <v>2051</v>
      </c>
      <c r="I1100" s="46" t="s">
        <v>1257</v>
      </c>
      <c r="J1100" s="21" t="s">
        <v>856</v>
      </c>
      <c r="K1100" s="23" t="s">
        <v>332</v>
      </c>
      <c r="L1100" s="23"/>
      <c r="M1100" s="24"/>
      <c r="N1100" s="24" t="s">
        <v>2050</v>
      </c>
      <c r="O1100" s="37" t="s">
        <v>857</v>
      </c>
    </row>
    <row r="1101" spans="1:15" ht="31.5" x14ac:dyDescent="0.25">
      <c r="A1101" s="8" t="s">
        <v>1364</v>
      </c>
      <c r="B1101" s="8" t="s">
        <v>1364</v>
      </c>
      <c r="C1101" s="8">
        <v>1</v>
      </c>
      <c r="D1101" s="68" t="s">
        <v>1716</v>
      </c>
      <c r="E1101" s="9" t="s">
        <v>3113</v>
      </c>
      <c r="F1101" s="22" t="s">
        <v>1384</v>
      </c>
      <c r="G1101" s="22" t="s">
        <v>8</v>
      </c>
      <c r="H1101" s="89" t="s">
        <v>850</v>
      </c>
      <c r="I1101" s="46">
        <v>2002</v>
      </c>
      <c r="J1101" s="21" t="s">
        <v>9</v>
      </c>
      <c r="K1101" s="23" t="s">
        <v>332</v>
      </c>
      <c r="L1101" s="23"/>
      <c r="M1101" s="24"/>
      <c r="N1101" s="24" t="s">
        <v>2055</v>
      </c>
      <c r="O1101" s="37" t="s">
        <v>849</v>
      </c>
    </row>
    <row r="1102" spans="1:15" ht="31.5" x14ac:dyDescent="0.25">
      <c r="A1102" s="8" t="s">
        <v>1364</v>
      </c>
      <c r="B1102" s="8" t="s">
        <v>3224</v>
      </c>
      <c r="C1102" s="8">
        <v>1</v>
      </c>
      <c r="D1102" s="68" t="s">
        <v>1716</v>
      </c>
      <c r="E1102" s="9" t="s">
        <v>3114</v>
      </c>
      <c r="F1102" s="22" t="s">
        <v>1384</v>
      </c>
      <c r="G1102" s="22"/>
      <c r="H1102" s="34" t="s">
        <v>2054</v>
      </c>
      <c r="I1102" s="46">
        <v>2002</v>
      </c>
      <c r="J1102" s="21" t="s">
        <v>856</v>
      </c>
      <c r="K1102" s="23" t="s">
        <v>332</v>
      </c>
      <c r="L1102" s="23"/>
      <c r="M1102" s="24"/>
      <c r="N1102" s="24" t="s">
        <v>1495</v>
      </c>
      <c r="O1102" s="37" t="s">
        <v>851</v>
      </c>
    </row>
    <row r="1103" spans="1:15" ht="31.5" x14ac:dyDescent="0.25">
      <c r="B1103" s="11" t="s">
        <v>1364</v>
      </c>
      <c r="C1103" s="59"/>
      <c r="D1103" s="60"/>
      <c r="E1103" s="12" t="str">
        <f>""&amp;LEFT(F1103,3)&amp;""&amp;I1103&amp;"_"&amp;N1103&amp;""</f>
        <v>Sou2004_1-2</v>
      </c>
      <c r="F1103" s="39" t="s">
        <v>1384</v>
      </c>
      <c r="G1103" s="43"/>
      <c r="H1103" s="89" t="s">
        <v>4351</v>
      </c>
      <c r="I1103" s="61">
        <v>2004</v>
      </c>
      <c r="J1103" s="21" t="s">
        <v>2381</v>
      </c>
      <c r="K1103" s="62" t="s">
        <v>332</v>
      </c>
      <c r="L1103" s="62"/>
      <c r="M1103" s="63"/>
      <c r="N1103" s="63" t="s">
        <v>1699</v>
      </c>
      <c r="O1103" s="70" t="s">
        <v>4352</v>
      </c>
    </row>
    <row r="1104" spans="1:15" ht="31.5" x14ac:dyDescent="0.25">
      <c r="A1104" s="8" t="s">
        <v>1364</v>
      </c>
      <c r="B1104" s="8" t="s">
        <v>1364</v>
      </c>
      <c r="C1104" s="59">
        <v>1</v>
      </c>
      <c r="D1104" s="72" t="s">
        <v>2494</v>
      </c>
      <c r="E1104" s="9" t="s">
        <v>3115</v>
      </c>
      <c r="F1104" s="22" t="s">
        <v>1384</v>
      </c>
      <c r="G1104" s="22"/>
      <c r="H1104" s="89" t="s">
        <v>922</v>
      </c>
      <c r="I1104" s="46">
        <v>2006</v>
      </c>
      <c r="J1104" s="21" t="s">
        <v>856</v>
      </c>
      <c r="K1104" s="23" t="s">
        <v>332</v>
      </c>
      <c r="L1104" s="23"/>
      <c r="M1104" s="24"/>
      <c r="N1104" s="24" t="s">
        <v>333</v>
      </c>
      <c r="O1104" s="37" t="s">
        <v>921</v>
      </c>
    </row>
    <row r="1105" spans="1:16" ht="63" x14ac:dyDescent="0.25">
      <c r="A1105" s="11" t="s">
        <v>1364</v>
      </c>
      <c r="B1105" s="11" t="s">
        <v>3224</v>
      </c>
      <c r="C1105" s="8">
        <v>1</v>
      </c>
      <c r="D1105" s="68" t="s">
        <v>1716</v>
      </c>
      <c r="E1105" s="12" t="s">
        <v>3116</v>
      </c>
      <c r="F1105" s="39" t="s">
        <v>1384</v>
      </c>
      <c r="G1105" s="39" t="s">
        <v>2459</v>
      </c>
      <c r="H1105" s="34" t="s">
        <v>2460</v>
      </c>
      <c r="I1105" s="61">
        <v>2008</v>
      </c>
      <c r="J1105" s="21" t="s">
        <v>1478</v>
      </c>
      <c r="K1105" s="1" t="s">
        <v>332</v>
      </c>
      <c r="L1105" s="62"/>
      <c r="M1105" s="63"/>
      <c r="N1105" s="41" t="s">
        <v>200</v>
      </c>
    </row>
    <row r="1106" spans="1:16" ht="31.5" x14ac:dyDescent="0.25">
      <c r="B1106" s="11" t="s">
        <v>1364</v>
      </c>
      <c r="C1106" s="59"/>
      <c r="D1106" s="60"/>
      <c r="E1106" s="12" t="str">
        <f>""&amp;LEFT(F1106,3)&amp;""&amp;I1106&amp;"_"&amp;N1106&amp;""</f>
        <v>Sou2013_1-8</v>
      </c>
      <c r="F1106" s="39" t="s">
        <v>1384</v>
      </c>
      <c r="G1106" s="43"/>
      <c r="H1106" s="89" t="s">
        <v>4475</v>
      </c>
      <c r="I1106" s="61">
        <v>2013</v>
      </c>
      <c r="J1106" s="21" t="s">
        <v>2381</v>
      </c>
      <c r="K1106" s="62" t="s">
        <v>332</v>
      </c>
      <c r="L1106" s="62"/>
      <c r="M1106" s="63"/>
      <c r="N1106" s="63" t="s">
        <v>344</v>
      </c>
      <c r="O1106" s="70" t="s">
        <v>4476</v>
      </c>
    </row>
    <row r="1107" spans="1:16" ht="47.25" x14ac:dyDescent="0.25">
      <c r="B1107" s="11" t="s">
        <v>1364</v>
      </c>
      <c r="C1107" s="59"/>
      <c r="D1107" s="60"/>
      <c r="E1107" s="12" t="str">
        <f>""&amp;LEFT(F1107,3)&amp;""&amp;I1107&amp;"_"&amp;N1107&amp;""</f>
        <v>Sou2018_3pp</v>
      </c>
      <c r="F1107" s="39" t="s">
        <v>1384</v>
      </c>
      <c r="G1107" s="43"/>
      <c r="H1107" s="89" t="s">
        <v>5187</v>
      </c>
      <c r="I1107" s="61">
        <v>2018</v>
      </c>
      <c r="J1107" s="21" t="s">
        <v>2381</v>
      </c>
      <c r="K1107" s="62" t="s">
        <v>332</v>
      </c>
      <c r="L1107" s="62"/>
      <c r="M1107" s="63"/>
      <c r="N1107" s="63" t="s">
        <v>5188</v>
      </c>
      <c r="P1107" s="44" t="str">
        <f>CONCATENATE(F1107,", ",G1107,". (", I1107, "). ", H1107,". ",K1107," ",L1107," (",M1107,") ",N1107,"     ",E1107)</f>
        <v>South Florida Water Management Dist., . (2018). SFWMD recieves environmental excellence award for Lainhart and Masten Dams refurbishment project. SFWMD  () 3pp     Sou2018_3pp</v>
      </c>
    </row>
    <row r="1108" spans="1:16" ht="47.25" x14ac:dyDescent="0.25">
      <c r="A1108" s="11" t="s">
        <v>1364</v>
      </c>
      <c r="B1108" s="11" t="s">
        <v>1364</v>
      </c>
      <c r="C1108" s="60">
        <v>1</v>
      </c>
      <c r="D1108" s="68" t="s">
        <v>1718</v>
      </c>
      <c r="E1108" s="12" t="s">
        <v>3117</v>
      </c>
      <c r="F1108" s="14" t="s">
        <v>277</v>
      </c>
      <c r="G1108" s="14" t="s">
        <v>8</v>
      </c>
      <c r="H1108" s="89" t="s">
        <v>278</v>
      </c>
      <c r="I1108" s="47">
        <v>2007</v>
      </c>
      <c r="J1108" s="21" t="s">
        <v>1366</v>
      </c>
      <c r="K1108" s="13" t="s">
        <v>112</v>
      </c>
      <c r="L1108" s="13">
        <v>57</v>
      </c>
      <c r="M1108" s="15" t="s">
        <v>279</v>
      </c>
      <c r="N1108" s="15" t="s">
        <v>280</v>
      </c>
      <c r="P1108" s="44" t="str">
        <f>CONCATENATE(F1108,", ",G1108,". (", I1108, "). ", H1108,". ",K1108," ",L1108," (",M1108,") ",N1108,"     ",E1108)</f>
        <v>Spalding, Mark D., et al. (2007). Marine ecoregions of the world: A bioregionalization of coastal and shelf areas. Bioscience 57 (7) 573-583     Spa2007_573-583</v>
      </c>
    </row>
    <row r="1109" spans="1:16" ht="27.75" customHeight="1" x14ac:dyDescent="0.25">
      <c r="B1109" s="11" t="s">
        <v>1364</v>
      </c>
      <c r="C1109" s="59"/>
      <c r="D1109" s="60"/>
      <c r="E1109" s="12" t="str">
        <f>""&amp;LEFT(F1109,3)&amp;""&amp;I1109&amp;"_"&amp;N1109&amp;""</f>
        <v>Spe1993_165-174</v>
      </c>
      <c r="F1109" s="39" t="s">
        <v>123</v>
      </c>
      <c r="G1109" s="81" t="s">
        <v>5005</v>
      </c>
      <c r="H1109" s="89" t="s">
        <v>5004</v>
      </c>
      <c r="I1109" s="61">
        <v>1993</v>
      </c>
      <c r="J1109" s="21" t="s">
        <v>1366</v>
      </c>
      <c r="K1109" s="62" t="s">
        <v>4647</v>
      </c>
      <c r="L1109" s="62">
        <v>7</v>
      </c>
      <c r="M1109" s="63" t="s">
        <v>367</v>
      </c>
      <c r="N1109" s="63" t="s">
        <v>5006</v>
      </c>
      <c r="P1109" s="44" t="s">
        <v>5007</v>
      </c>
    </row>
    <row r="1110" spans="1:16" ht="31.5" x14ac:dyDescent="0.25">
      <c r="A1110" s="11" t="s">
        <v>1364</v>
      </c>
      <c r="B1110" s="11" t="s">
        <v>1364</v>
      </c>
      <c r="C1110" s="60">
        <v>1</v>
      </c>
      <c r="D1110" s="68" t="s">
        <v>1718</v>
      </c>
      <c r="E1110" s="12" t="s">
        <v>3118</v>
      </c>
      <c r="F1110" s="14" t="s">
        <v>123</v>
      </c>
      <c r="G1110" s="14" t="s">
        <v>8</v>
      </c>
      <c r="H1110" s="89" t="s">
        <v>1447</v>
      </c>
      <c r="I1110" s="47">
        <v>2006</v>
      </c>
      <c r="J1110" s="21" t="s">
        <v>1366</v>
      </c>
      <c r="K1110" s="13" t="s">
        <v>29</v>
      </c>
      <c r="L1110" s="13">
        <v>84</v>
      </c>
      <c r="M1110" s="15"/>
      <c r="N1110" s="15" t="s">
        <v>124</v>
      </c>
      <c r="P1110" s="44" t="str">
        <f>CONCATENATE(F1110,", ",G1110,". (", I1110, "). ", H1110,". ",K1110," ",L1110," (",M1110,") ",N1110,"     ",E1110)</f>
        <v>Spencer, David F., et al. (2006). Estimating Arundo donax shoot biomass. Aquatic Botany 84 () 272-276     Spe2006_272-276</v>
      </c>
    </row>
    <row r="1111" spans="1:16" ht="47.25" x14ac:dyDescent="0.25">
      <c r="A1111" s="8" t="s">
        <v>1364</v>
      </c>
      <c r="B1111" s="8" t="s">
        <v>1364</v>
      </c>
      <c r="C1111" s="8">
        <v>2</v>
      </c>
      <c r="D1111" s="68" t="s">
        <v>1716</v>
      </c>
      <c r="E1111" s="9" t="s">
        <v>3119</v>
      </c>
      <c r="F1111" s="22" t="s">
        <v>1815</v>
      </c>
      <c r="G1111" s="22"/>
      <c r="H1111" s="89" t="s">
        <v>1109</v>
      </c>
      <c r="I1111" s="46">
        <v>1960</v>
      </c>
      <c r="J1111" s="21" t="s">
        <v>9</v>
      </c>
      <c r="K1111" s="23" t="s">
        <v>1110</v>
      </c>
      <c r="L1111" s="23"/>
      <c r="M1111" s="24"/>
      <c r="N1111" s="24" t="s">
        <v>174</v>
      </c>
      <c r="O1111" s="37" t="s">
        <v>1108</v>
      </c>
    </row>
    <row r="1112" spans="1:16" ht="31.5" x14ac:dyDescent="0.25">
      <c r="A1112" s="11" t="s">
        <v>1364</v>
      </c>
      <c r="B1112" s="11" t="s">
        <v>3224</v>
      </c>
      <c r="C1112" s="59">
        <v>1</v>
      </c>
      <c r="D1112" s="60" t="s">
        <v>2495</v>
      </c>
      <c r="E1112" s="12" t="str">
        <f>""&amp;LEFT(F1112,3)&amp;""&amp;I1112&amp;"_"&amp;N1112&amp;""</f>
        <v>Spu1973_571</v>
      </c>
      <c r="F1112" s="39" t="s">
        <v>3839</v>
      </c>
      <c r="G1112" s="40" t="s">
        <v>3840</v>
      </c>
      <c r="H1112" s="34" t="s">
        <v>3841</v>
      </c>
      <c r="I1112" s="61">
        <v>1973</v>
      </c>
      <c r="J1112" s="21" t="s">
        <v>1498</v>
      </c>
      <c r="K1112" s="1" t="s">
        <v>3612</v>
      </c>
      <c r="L1112" s="62"/>
      <c r="M1112" s="63"/>
      <c r="N1112" s="41" t="s">
        <v>3842</v>
      </c>
      <c r="P1112" s="44" t="str">
        <f>CONCATENATE(F1112,", ",G1112,". (", I1112, "). ", H1112,". ",K1112," ",L1112," (",M1112,") ",N1112,"     ",E1112)</f>
        <v>Spurr, Stephen H., Burton V. Barnes. (1973). Forest Ecology. Wiley  () 571     Spu1973_571</v>
      </c>
    </row>
    <row r="1113" spans="1:16" x14ac:dyDescent="0.25">
      <c r="A1113" s="8" t="s">
        <v>1364</v>
      </c>
      <c r="B1113" s="8" t="s">
        <v>1364</v>
      </c>
      <c r="C1113" s="11">
        <v>1</v>
      </c>
      <c r="D1113" s="68" t="s">
        <v>1716</v>
      </c>
      <c r="E1113" s="9" t="s">
        <v>3120</v>
      </c>
      <c r="F1113" s="22" t="s">
        <v>2073</v>
      </c>
      <c r="G1113" s="22" t="s">
        <v>8</v>
      </c>
      <c r="H1113" s="89" t="s">
        <v>820</v>
      </c>
      <c r="I1113" s="46">
        <v>1996</v>
      </c>
      <c r="J1113" s="21" t="s">
        <v>9</v>
      </c>
      <c r="K1113" s="23" t="s">
        <v>1355</v>
      </c>
      <c r="L1113" s="23"/>
      <c r="M1113" s="24"/>
      <c r="N1113" s="24" t="s">
        <v>2074</v>
      </c>
      <c r="O1113" s="37" t="s">
        <v>819</v>
      </c>
    </row>
    <row r="1114" spans="1:16" ht="31.5" x14ac:dyDescent="0.25">
      <c r="A1114" s="8"/>
      <c r="B1114" s="8" t="s">
        <v>1364</v>
      </c>
      <c r="C1114" s="60"/>
      <c r="D1114" s="68"/>
      <c r="E1114" s="9" t="s">
        <v>3121</v>
      </c>
      <c r="F1114" s="22" t="s">
        <v>2002</v>
      </c>
      <c r="G1114" s="22" t="s">
        <v>1384</v>
      </c>
      <c r="H1114" s="89" t="s">
        <v>2004</v>
      </c>
      <c r="I1114" s="49">
        <v>2002</v>
      </c>
      <c r="J1114" s="21" t="s">
        <v>856</v>
      </c>
      <c r="K1114" s="23" t="s">
        <v>173</v>
      </c>
      <c r="L1114" s="23"/>
      <c r="M1114" s="24"/>
      <c r="N1114" s="24" t="s">
        <v>2003</v>
      </c>
      <c r="O1114" s="37" t="s">
        <v>875</v>
      </c>
    </row>
    <row r="1115" spans="1:16" ht="31.5" x14ac:dyDescent="0.25">
      <c r="A1115" s="11" t="s">
        <v>1364</v>
      </c>
      <c r="B1115" s="11" t="s">
        <v>3224</v>
      </c>
      <c r="C1115" s="59">
        <v>1</v>
      </c>
      <c r="D1115" s="60" t="s">
        <v>2495</v>
      </c>
      <c r="E1115" s="12" t="str">
        <f>""&amp;LEFT(F1115,3)&amp;""&amp;I1115&amp;"_"&amp;N1115&amp;""</f>
        <v>Sta1969_216</v>
      </c>
      <c r="F1115" s="39" t="s">
        <v>3388</v>
      </c>
      <c r="G1115" s="43"/>
      <c r="H1115" s="34" t="s">
        <v>3389</v>
      </c>
      <c r="I1115" s="61">
        <v>1969</v>
      </c>
      <c r="J1115" s="21" t="s">
        <v>1498</v>
      </c>
      <c r="K1115" s="1" t="s">
        <v>3390</v>
      </c>
      <c r="L1115" s="62"/>
      <c r="M1115" s="63"/>
      <c r="N1115" s="41" t="s">
        <v>3391</v>
      </c>
      <c r="P1115" s="44" t="str">
        <f>CONCATENATE(F1115,", ",G1115,". (", I1115, "). ", H1115,". ",K1115," ",L1115," (",M1115,") ",N1115,"     ",E1115)</f>
        <v>Stahl, Franklin W., . (1969). The Mechanics of Inheritance, Second Edition. Prentice-Hall  () 216     Sta1969_216</v>
      </c>
    </row>
    <row r="1116" spans="1:16" ht="47.25" x14ac:dyDescent="0.25">
      <c r="A1116" s="11" t="s">
        <v>1364</v>
      </c>
      <c r="B1116" s="11" t="s">
        <v>3224</v>
      </c>
      <c r="C1116" s="60">
        <v>1</v>
      </c>
      <c r="D1116" s="68" t="s">
        <v>1718</v>
      </c>
      <c r="E1116" s="12" t="s">
        <v>3122</v>
      </c>
      <c r="F1116" s="14" t="s">
        <v>471</v>
      </c>
      <c r="G1116" s="14" t="s">
        <v>472</v>
      </c>
      <c r="H1116" s="34" t="s">
        <v>473</v>
      </c>
      <c r="I1116" s="47">
        <v>1992</v>
      </c>
      <c r="J1116" s="21" t="s">
        <v>1366</v>
      </c>
      <c r="K1116" s="13" t="s">
        <v>474</v>
      </c>
      <c r="L1116" s="13">
        <v>2</v>
      </c>
      <c r="M1116" s="15" t="s">
        <v>237</v>
      </c>
      <c r="N1116" s="15" t="s">
        <v>475</v>
      </c>
      <c r="P1116" s="44" t="str">
        <f>CONCATENATE(F1116,", ",G1116,". (", I1116, "). ", H1116,". ",K1116," ",L1116," (",M1116,") ",N1116,"     ",E1116)</f>
        <v>Stacey, Peter B., Mark Taper. (1992). Environmental variations and the persistance of small populations. Ecol. Appl. 2 (1) 18-29     Sta1992_18-29</v>
      </c>
    </row>
    <row r="1117" spans="1:16" ht="31.5" x14ac:dyDescent="0.25">
      <c r="A1117" s="11" t="s">
        <v>1364</v>
      </c>
      <c r="B1117" s="11" t="s">
        <v>3224</v>
      </c>
      <c r="C1117" s="8">
        <v>1</v>
      </c>
      <c r="D1117" s="68" t="s">
        <v>1716</v>
      </c>
      <c r="E1117" s="12" t="s">
        <v>3123</v>
      </c>
      <c r="F1117" s="39" t="s">
        <v>2400</v>
      </c>
      <c r="G1117" s="40" t="s">
        <v>2401</v>
      </c>
      <c r="H1117" s="34" t="s">
        <v>2402</v>
      </c>
      <c r="I1117" s="61">
        <v>2000</v>
      </c>
      <c r="J1117" s="21" t="s">
        <v>9</v>
      </c>
      <c r="K1117" s="1" t="s">
        <v>1346</v>
      </c>
      <c r="L1117" s="62"/>
      <c r="M1117" s="63"/>
      <c r="N1117" s="41" t="s">
        <v>1539</v>
      </c>
    </row>
    <row r="1118" spans="1:16" ht="31.5" x14ac:dyDescent="0.25">
      <c r="A1118" s="11" t="s">
        <v>1364</v>
      </c>
      <c r="B1118" s="11" t="s">
        <v>3224</v>
      </c>
      <c r="C1118" s="60">
        <v>1</v>
      </c>
      <c r="D1118" s="68" t="s">
        <v>1718</v>
      </c>
      <c r="E1118" s="12" t="s">
        <v>3124</v>
      </c>
      <c r="F1118" s="14" t="s">
        <v>492</v>
      </c>
      <c r="G1118" s="14"/>
      <c r="H1118" s="34" t="s">
        <v>493</v>
      </c>
      <c r="I1118" s="47">
        <v>1988</v>
      </c>
      <c r="J1118" s="21" t="s">
        <v>1366</v>
      </c>
      <c r="K1118" s="13" t="s">
        <v>494</v>
      </c>
      <c r="L1118" s="13">
        <v>1</v>
      </c>
      <c r="M1118" s="15"/>
      <c r="N1118" s="15" t="s">
        <v>495</v>
      </c>
      <c r="P1118" s="44" t="str">
        <f>CONCATENATE(F1118,", ",G1118,". (", I1118, "). ", H1118,". ",K1118," ",L1118," (",M1118,") ",N1118,"     ",E1118)</f>
        <v>Steneck, R.S., . (1988). Herbivory on coral reefs: A synthesis. Proc. 6th Int Coral Reef Symp. 1 () 37-49     Ste1988_37-49</v>
      </c>
    </row>
    <row r="1119" spans="1:16" ht="63" x14ac:dyDescent="0.25">
      <c r="B1119" s="11" t="s">
        <v>1364</v>
      </c>
      <c r="C1119" s="60"/>
      <c r="D1119" s="68"/>
      <c r="E1119" s="12" t="s">
        <v>3125</v>
      </c>
      <c r="F1119" s="14" t="s">
        <v>1584</v>
      </c>
      <c r="G1119" s="14"/>
      <c r="H1119" s="89" t="s">
        <v>1585</v>
      </c>
      <c r="I1119" s="50">
        <v>2002</v>
      </c>
      <c r="J1119" s="21" t="s">
        <v>997</v>
      </c>
      <c r="K1119" s="1" t="s">
        <v>1601</v>
      </c>
      <c r="L1119" s="1"/>
      <c r="M1119" s="42"/>
      <c r="N1119" s="42" t="s">
        <v>1586</v>
      </c>
    </row>
    <row r="1120" spans="1:16" ht="63" x14ac:dyDescent="0.25">
      <c r="A1120" s="11" t="s">
        <v>1364</v>
      </c>
      <c r="B1120" s="11" t="s">
        <v>3224</v>
      </c>
      <c r="C1120" s="60">
        <v>2</v>
      </c>
      <c r="D1120" s="68" t="s">
        <v>1718</v>
      </c>
      <c r="E1120" s="12" t="s">
        <v>3126</v>
      </c>
      <c r="F1120" s="14" t="s">
        <v>274</v>
      </c>
      <c r="G1120" s="14" t="s">
        <v>594</v>
      </c>
      <c r="H1120" s="34" t="s">
        <v>593</v>
      </c>
      <c r="I1120" s="47">
        <v>2005</v>
      </c>
      <c r="J1120" s="21" t="s">
        <v>1366</v>
      </c>
      <c r="K1120" s="13" t="s">
        <v>47</v>
      </c>
      <c r="L1120" s="13"/>
      <c r="M1120" s="15"/>
      <c r="N1120" s="15" t="s">
        <v>595</v>
      </c>
      <c r="P1120" s="44" t="str">
        <f>CONCATENATE(F1120,", ",G1120,". (", I1120, "). ", H1120,". ",K1120," ",L1120," (",M1120,") ",N1120,"     ",E1120)</f>
        <v>Steward, Joel, Robert W. Virnstein, Lori J. Morris, Edgar F. Lowe. (2005). Setting seagrass depth, coverage, and light targets for the Indian River Lagoon system, Florida. Estuaries  () 923-935     Ste2005_923-935</v>
      </c>
    </row>
    <row r="1121" spans="1:16" ht="63" x14ac:dyDescent="0.25">
      <c r="B1121" s="11" t="s">
        <v>1364</v>
      </c>
      <c r="C1121" s="60"/>
      <c r="D1121" s="68"/>
      <c r="E1121" s="12" t="s">
        <v>3127</v>
      </c>
      <c r="F1121" s="14" t="s">
        <v>381</v>
      </c>
      <c r="G1121" s="14" t="s">
        <v>382</v>
      </c>
      <c r="H1121" s="89" t="s">
        <v>383</v>
      </c>
      <c r="I1121" s="47">
        <v>2006</v>
      </c>
      <c r="J1121" s="21" t="s">
        <v>1366</v>
      </c>
      <c r="K1121" s="13" t="s">
        <v>59</v>
      </c>
      <c r="L1121" s="13">
        <v>29</v>
      </c>
      <c r="M1121" s="15" t="s">
        <v>117</v>
      </c>
      <c r="N1121" s="15" t="s">
        <v>384</v>
      </c>
      <c r="P1121" s="44" t="str">
        <f>CONCATENATE(F1121,", ",G1121,". (", I1121, "). ", H1121,". ",K1121," ",L1121," (",M1121,") ",N1121,"     ",E1121)</f>
        <v>Steele, Mark A., Stephen C. Schroeter, Henry M. Page. (2006). Experimental evaluation of biases associated with sampling estuarine fishes with seines. Estuaries and Coasts 29 (6b) 1172-1184     Ste2006_1172-1184</v>
      </c>
    </row>
    <row r="1122" spans="1:16" ht="63" x14ac:dyDescent="0.25">
      <c r="B1122" s="11" t="s">
        <v>1364</v>
      </c>
      <c r="C1122" s="60"/>
      <c r="D1122" s="68"/>
      <c r="E1122" s="12" t="s">
        <v>3128</v>
      </c>
      <c r="F1122" s="14" t="s">
        <v>274</v>
      </c>
      <c r="G1122" s="14" t="s">
        <v>8</v>
      </c>
      <c r="H1122" s="89" t="s">
        <v>385</v>
      </c>
      <c r="I1122" s="47">
        <v>2006</v>
      </c>
      <c r="J1122" s="21" t="s">
        <v>1366</v>
      </c>
      <c r="K1122" s="13" t="s">
        <v>59</v>
      </c>
      <c r="L1122" s="13">
        <v>29</v>
      </c>
      <c r="M1122" s="15" t="s">
        <v>60</v>
      </c>
      <c r="N1122" s="15" t="s">
        <v>386</v>
      </c>
      <c r="P1122" s="44" t="str">
        <f>CONCATENATE(F1122,", ",G1122,". (", I1122, "). ", H1122,". ",K1122," ",L1122," (",M1122,") ",N1122,"     ",E1122)</f>
        <v>Steward, Joel, et al. (2006). The impacts of the 2004 hurricanes on hydrology, water quality, and seagrass in the central Indian River Lagoon, Florida. Estuaries and Coasts 29 (6a) 954-965     Ste2006_954-965</v>
      </c>
    </row>
    <row r="1123" spans="1:16" ht="47.25" x14ac:dyDescent="0.25">
      <c r="A1123" s="8" t="s">
        <v>1364</v>
      </c>
      <c r="B1123" s="8" t="s">
        <v>3224</v>
      </c>
      <c r="C1123" s="8">
        <v>1</v>
      </c>
      <c r="D1123" s="68" t="s">
        <v>1716</v>
      </c>
      <c r="E1123" s="9" t="s">
        <v>3129</v>
      </c>
      <c r="F1123" s="22" t="s">
        <v>1584</v>
      </c>
      <c r="G1123" s="22" t="s">
        <v>2060</v>
      </c>
      <c r="H1123" s="34" t="s">
        <v>2059</v>
      </c>
      <c r="I1123" s="46">
        <v>2009</v>
      </c>
      <c r="J1123" s="21" t="s">
        <v>2381</v>
      </c>
      <c r="K1123" s="23" t="s">
        <v>173</v>
      </c>
      <c r="L1123" s="23"/>
      <c r="M1123" s="24"/>
      <c r="N1123" s="24" t="s">
        <v>197</v>
      </c>
      <c r="O1123" s="37" t="s">
        <v>835</v>
      </c>
    </row>
    <row r="1124" spans="1:16" ht="47.25" x14ac:dyDescent="0.25">
      <c r="B1124" s="11" t="s">
        <v>1364</v>
      </c>
      <c r="C1124" s="60"/>
      <c r="D1124" s="68"/>
      <c r="E1124" s="12" t="s">
        <v>3129</v>
      </c>
      <c r="F1124" s="14" t="s">
        <v>274</v>
      </c>
      <c r="G1124" s="14" t="s">
        <v>275</v>
      </c>
      <c r="H1124" s="89" t="s">
        <v>276</v>
      </c>
      <c r="I1124" s="47">
        <v>2009</v>
      </c>
      <c r="J1124" s="21" t="s">
        <v>1508</v>
      </c>
      <c r="K1124" s="13" t="s">
        <v>173</v>
      </c>
      <c r="L1124" s="13"/>
      <c r="M1124" s="15"/>
      <c r="N1124" s="15" t="s">
        <v>197</v>
      </c>
    </row>
    <row r="1125" spans="1:16" ht="47.25" x14ac:dyDescent="0.25">
      <c r="B1125" s="11" t="s">
        <v>1364</v>
      </c>
      <c r="C1125" s="59"/>
      <c r="D1125" s="60"/>
      <c r="E1125" s="12" t="str">
        <f>""&amp;LEFT(F1125,3)&amp;""&amp;I1125&amp;"_"&amp;N1125&amp;""</f>
        <v>Ste2011_842-67</v>
      </c>
      <c r="F1125" s="39" t="s">
        <v>4871</v>
      </c>
      <c r="G1125" s="81" t="s">
        <v>4872</v>
      </c>
      <c r="H1125" s="89" t="s">
        <v>4870</v>
      </c>
      <c r="I1125" s="61">
        <v>2011</v>
      </c>
      <c r="J1125" s="21" t="s">
        <v>1366</v>
      </c>
      <c r="K1125" s="62" t="s">
        <v>4761</v>
      </c>
      <c r="L1125" s="62">
        <v>369</v>
      </c>
      <c r="M1125" s="63"/>
      <c r="N1125" s="63" t="s">
        <v>4873</v>
      </c>
      <c r="O1125" s="70" t="s">
        <v>4874</v>
      </c>
      <c r="P1125" s="44" t="str">
        <f>CONCATENATE(F1125,", ",G1125,". (", I1125, "). ", H1125,". ",K1125," ",L1125," (",M1125,") ",N1125,"     ",E1125)</f>
        <v>Steffen, Will, Paul Crutzen, et al. (2011). The Anthropocene: conceptual and historical perspectives. Phil. Trans. R. Soc. 369 () 842-67     Ste2011_842-67</v>
      </c>
    </row>
    <row r="1126" spans="1:16" ht="63" x14ac:dyDescent="0.25">
      <c r="B1126" s="11" t="s">
        <v>1364</v>
      </c>
      <c r="C1126" s="60"/>
      <c r="D1126" s="68"/>
      <c r="E1126" s="12" t="s">
        <v>3130</v>
      </c>
      <c r="F1126" s="14" t="s">
        <v>387</v>
      </c>
      <c r="G1126" s="14" t="s">
        <v>8</v>
      </c>
      <c r="H1126" s="89" t="s">
        <v>1448</v>
      </c>
      <c r="I1126" s="47">
        <v>2001</v>
      </c>
      <c r="J1126" s="21" t="s">
        <v>1366</v>
      </c>
      <c r="K1126" s="13" t="s">
        <v>52</v>
      </c>
      <c r="L1126" s="13">
        <v>19</v>
      </c>
      <c r="M1126" s="15"/>
      <c r="N1126" s="15" t="s">
        <v>388</v>
      </c>
      <c r="P1126" s="44" t="str">
        <f>CONCATENATE(F1126,", ",G1126,". (", I1126, "). ", H1126,". ",K1126," ",L1126," (",M1126,") ",N1126,"     ",E1126)</f>
        <v>Stinson, J., et al. (2001). Effects of herbivory, nutrient levels, and introduced algae on the distribution and abundance of the invasive macroalga Dictyospaeria cavernosa in Kaneohe Bay, Hawaii. Coral Reefs 19 () 343-357     Sti2001_343-357</v>
      </c>
    </row>
    <row r="1127" spans="1:16" ht="31.5" x14ac:dyDescent="0.25">
      <c r="A1127" s="11" t="s">
        <v>1364</v>
      </c>
      <c r="B1127" s="11" t="s">
        <v>3224</v>
      </c>
      <c r="C1127" s="59">
        <v>1</v>
      </c>
      <c r="D1127" s="60" t="s">
        <v>2495</v>
      </c>
      <c r="E1127" s="12" t="str">
        <f>""&amp;LEFT(F1127,3)&amp;""&amp;I1127&amp;"_"&amp;N1127&amp;""</f>
        <v>Sto1968_493</v>
      </c>
      <c r="F1127" s="39" t="s">
        <v>3417</v>
      </c>
      <c r="G1127" s="40" t="s">
        <v>3418</v>
      </c>
      <c r="H1127" s="34" t="s">
        <v>3419</v>
      </c>
      <c r="I1127" s="61">
        <v>1968</v>
      </c>
      <c r="J1127" s="21" t="s">
        <v>1498</v>
      </c>
      <c r="K1127" s="1" t="s">
        <v>3420</v>
      </c>
      <c r="L1127" s="62"/>
      <c r="M1127" s="63"/>
      <c r="N1127" s="41" t="s">
        <v>3421</v>
      </c>
      <c r="P1127" s="44" t="str">
        <f>CONCATENATE(F1127,", ",G1127,". (", I1127, "). ", H1127,". ",K1127," ",L1127," (",M1127,") ",N1127,"     ",E1127)</f>
        <v>Storer, Tracy I., Robert L. Usinger, James W. Nybakken. (1968). Elements of Zoology. McGraw-Hill  () 493     Sto1968_493</v>
      </c>
    </row>
    <row r="1128" spans="1:16" ht="94.5" x14ac:dyDescent="0.25">
      <c r="A1128" s="11" t="s">
        <v>1364</v>
      </c>
      <c r="B1128" s="11" t="s">
        <v>3224</v>
      </c>
      <c r="C1128" s="59">
        <v>1</v>
      </c>
      <c r="D1128" s="68" t="s">
        <v>1718</v>
      </c>
      <c r="E1128" s="12" t="s">
        <v>3131</v>
      </c>
      <c r="F1128" s="39" t="s">
        <v>2443</v>
      </c>
      <c r="G1128" s="40" t="s">
        <v>2424</v>
      </c>
      <c r="H1128" s="34" t="s">
        <v>4813</v>
      </c>
      <c r="I1128" s="61">
        <v>1989</v>
      </c>
      <c r="J1128" s="21" t="s">
        <v>1366</v>
      </c>
      <c r="K1128" s="1" t="s">
        <v>2436</v>
      </c>
      <c r="L1128" s="62">
        <v>8</v>
      </c>
      <c r="M1128" s="41" t="s">
        <v>367</v>
      </c>
      <c r="N1128" s="41" t="s">
        <v>2444</v>
      </c>
      <c r="P1128" s="44" t="str">
        <f>CONCATENATE(F1128,", ",G1128,". (", I1128, "). ", H1128,". ",K1128," ",L1128," (",M1128,") ",N1128,"     ",E1128)</f>
        <v>Stone, Ilya, Richard W. Heard. (1989). Excorallana Delaneyi, new species (Crustacea: Isopoda: Excorallanidae) from the northeastern Gulf of Mexico, with observations on adult characters and sexual dimorphism in related species of Excorallana Stebbing, 1904. Gulf Research Reports 8 (2) 199-211     Sto1989_199-211</v>
      </c>
    </row>
    <row r="1129" spans="1:16" ht="63" x14ac:dyDescent="0.25">
      <c r="B1129" s="11" t="s">
        <v>1364</v>
      </c>
      <c r="C1129" s="60"/>
      <c r="D1129" s="68"/>
      <c r="E1129" s="12" t="s">
        <v>3132</v>
      </c>
      <c r="F1129" s="14" t="s">
        <v>1614</v>
      </c>
      <c r="G1129" s="14" t="s">
        <v>1615</v>
      </c>
      <c r="H1129" s="89" t="s">
        <v>1617</v>
      </c>
      <c r="I1129" s="50">
        <v>2002</v>
      </c>
      <c r="J1129" s="21" t="s">
        <v>997</v>
      </c>
      <c r="K1129" s="1" t="s">
        <v>1601</v>
      </c>
      <c r="L1129" s="1"/>
      <c r="M1129" s="42"/>
      <c r="N1129" s="42" t="s">
        <v>1616</v>
      </c>
    </row>
    <row r="1130" spans="1:16" ht="63" x14ac:dyDescent="0.25">
      <c r="B1130" s="11" t="s">
        <v>1364</v>
      </c>
      <c r="C1130" s="60"/>
      <c r="D1130" s="68"/>
      <c r="E1130" s="12" t="s">
        <v>3133</v>
      </c>
      <c r="F1130" s="14" t="s">
        <v>2120</v>
      </c>
      <c r="G1130" s="14" t="s">
        <v>2121</v>
      </c>
      <c r="H1130" s="89" t="s">
        <v>2122</v>
      </c>
      <c r="I1130" s="47">
        <v>2011</v>
      </c>
      <c r="J1130" s="21" t="s">
        <v>1366</v>
      </c>
      <c r="K1130" s="1" t="s">
        <v>52</v>
      </c>
      <c r="L1130" s="13">
        <v>30</v>
      </c>
      <c r="M1130" s="15"/>
      <c r="N1130" s="42" t="s">
        <v>2123</v>
      </c>
      <c r="P1130" s="44" t="str">
        <f>CONCATENATE(F1130,", ",G1130,". (", I1130, "). ", H1130,". ",K1130," ",L1130," (",M1130,") ",N1130,"     ",E1130)</f>
        <v>Storlazzi, C.D., M.E. Field, M.H. Bothner. (2011). The use (and misuse) of sediment traps in coral reef environments: theory, observations, and suggested protocols. Coral Reefs 30 () 23-38     Sto2011_23-38</v>
      </c>
    </row>
    <row r="1131" spans="1:16" ht="63" x14ac:dyDescent="0.25">
      <c r="B1131" s="11" t="s">
        <v>1364</v>
      </c>
      <c r="C1131" s="59"/>
      <c r="D1131" s="60"/>
      <c r="E1131" s="12" t="str">
        <f>""&amp;LEFT(F1131,3)&amp;""&amp;I1131&amp;"_"&amp;N1131&amp;""</f>
        <v>Sto2017_136-150</v>
      </c>
      <c r="F1131" s="39" t="s">
        <v>5018</v>
      </c>
      <c r="G1131" s="81" t="s">
        <v>266</v>
      </c>
      <c r="H1131" s="89" t="s">
        <v>5019</v>
      </c>
      <c r="I1131" s="61">
        <v>2017</v>
      </c>
      <c r="J1131" s="21" t="s">
        <v>1366</v>
      </c>
      <c r="K1131" s="62" t="s">
        <v>5020</v>
      </c>
      <c r="L1131" s="88" t="s">
        <v>5021</v>
      </c>
      <c r="M1131" s="63"/>
      <c r="N1131" s="63" t="s">
        <v>5022</v>
      </c>
      <c r="O1131" s="70" t="s">
        <v>5023</v>
      </c>
      <c r="P1131" s="44" t="str">
        <f>CONCATENATE(F1131,", ",G1131,". (", I1131, "). ", H1131,". ",K1131," ",L1131," (",M1131,") ",N1131,"     ",E1131)</f>
        <v>Stoner, Elizabeth W., D. Albrey Arrington. (2017). Nutrient inputs from an urbanized landscape may drive water quality degradation. Sust. Wat. Qual. Eco. 9-10 () 136-150     Sto2017_136-150</v>
      </c>
    </row>
    <row r="1132" spans="1:16" ht="47.25" x14ac:dyDescent="0.25">
      <c r="A1132" s="8" t="s">
        <v>1364</v>
      </c>
      <c r="B1132" s="8" t="s">
        <v>1364</v>
      </c>
      <c r="C1132" s="11">
        <v>3</v>
      </c>
      <c r="D1132" s="68" t="s">
        <v>1716</v>
      </c>
      <c r="E1132" s="9" t="s">
        <v>3134</v>
      </c>
      <c r="F1132" s="22" t="s">
        <v>1287</v>
      </c>
      <c r="G1132" s="22" t="s">
        <v>1284</v>
      </c>
      <c r="H1132" s="89" t="s">
        <v>1393</v>
      </c>
      <c r="I1132" s="46">
        <v>1990</v>
      </c>
      <c r="J1132" s="21" t="s">
        <v>9</v>
      </c>
      <c r="K1132" s="23" t="s">
        <v>1347</v>
      </c>
      <c r="L1132" s="23"/>
      <c r="M1132" s="24"/>
      <c r="N1132" s="24" t="s">
        <v>1392</v>
      </c>
      <c r="O1132" s="37" t="s">
        <v>1144</v>
      </c>
    </row>
    <row r="1133" spans="1:16" ht="33" customHeight="1" x14ac:dyDescent="0.25">
      <c r="A1133" s="8" t="s">
        <v>1364</v>
      </c>
      <c r="B1133" s="8" t="s">
        <v>1364</v>
      </c>
      <c r="C1133" s="8">
        <v>2</v>
      </c>
      <c r="D1133" s="68" t="s">
        <v>1716</v>
      </c>
      <c r="E1133" s="9" t="s">
        <v>3135</v>
      </c>
      <c r="F1133" s="22" t="s">
        <v>1287</v>
      </c>
      <c r="G1133" s="22" t="s">
        <v>1753</v>
      </c>
      <c r="H1133" s="89" t="s">
        <v>3237</v>
      </c>
      <c r="I1133" s="46">
        <v>2000</v>
      </c>
      <c r="J1133" s="21" t="s">
        <v>1508</v>
      </c>
      <c r="K1133" s="23" t="s">
        <v>1346</v>
      </c>
      <c r="L1133" s="23"/>
      <c r="M1133" s="24"/>
      <c r="N1133" s="24" t="s">
        <v>198</v>
      </c>
      <c r="O1133" s="37" t="s">
        <v>1168</v>
      </c>
    </row>
    <row r="1134" spans="1:16" ht="47.25" x14ac:dyDescent="0.25">
      <c r="A1134" s="11" t="s">
        <v>1364</v>
      </c>
      <c r="B1134" s="11" t="s">
        <v>3224</v>
      </c>
      <c r="C1134" s="60">
        <v>1</v>
      </c>
      <c r="D1134" s="68" t="s">
        <v>1718</v>
      </c>
      <c r="E1134" s="12" t="s">
        <v>3136</v>
      </c>
      <c r="F1134" s="14" t="s">
        <v>556</v>
      </c>
      <c r="G1134" s="14" t="s">
        <v>8</v>
      </c>
      <c r="H1134" s="34" t="s">
        <v>557</v>
      </c>
      <c r="I1134" s="47">
        <v>1999</v>
      </c>
      <c r="J1134" s="21" t="s">
        <v>1366</v>
      </c>
      <c r="K1134" s="13" t="s">
        <v>47</v>
      </c>
      <c r="L1134" s="13">
        <v>22</v>
      </c>
      <c r="M1134" s="15" t="s">
        <v>242</v>
      </c>
      <c r="N1134" s="15" t="s">
        <v>558</v>
      </c>
      <c r="P1134" s="44" t="str">
        <f>CONCATENATE(F1134,", ",G1134,". (", I1134, "). ", H1134,". ",K1134," ",L1134," (",M1134,") ",N1134,"     ",E1134)</f>
        <v>Stumpf, R.P., et al. (1999). Variation in water clarity and bottom albedo in Florida Bay from 1985 - 1997. Estuaries 22 (2b) 431-444     Stu1999_431-444</v>
      </c>
    </row>
    <row r="1135" spans="1:16" ht="14.25" customHeight="1" x14ac:dyDescent="0.25">
      <c r="B1135" s="11" t="s">
        <v>1364</v>
      </c>
      <c r="C1135" s="59"/>
      <c r="D1135" s="60"/>
      <c r="E1135" s="12" t="str">
        <f>""&amp;LEFT(F1135,3)&amp;""&amp;I1135&amp;"_"&amp;N1135&amp;""</f>
        <v>Sut1977_425-446</v>
      </c>
      <c r="F1135" s="39" t="s">
        <v>4901</v>
      </c>
      <c r="G1135" s="81" t="s">
        <v>4902</v>
      </c>
      <c r="H1135" s="89" t="s">
        <v>4903</v>
      </c>
      <c r="I1135" s="61">
        <v>1977</v>
      </c>
      <c r="J1135" s="21" t="s">
        <v>1366</v>
      </c>
      <c r="K1135" s="62" t="s">
        <v>321</v>
      </c>
      <c r="L1135" s="62">
        <v>47</v>
      </c>
      <c r="M1135" s="63"/>
      <c r="N1135" s="63" t="s">
        <v>4909</v>
      </c>
      <c r="O1135" s="70" t="s">
        <v>4904</v>
      </c>
      <c r="P1135" s="44" t="str">
        <f>CONCATENATE(F1135,", ",G1135,". (", I1135, "). ", H1135,". ",K1135," ",L1135," (",M1135,") ",N1135,"     ",E1135)</f>
        <v>Sutherland, John P., Ronald H. Karlson. (1977). Development and stability of the fouling community at Beaufort, North Carolina. Eco. Monographs 47 () 425-446     Sut1977_425-446</v>
      </c>
    </row>
    <row r="1136" spans="1:16" ht="47.25" x14ac:dyDescent="0.25">
      <c r="A1136" s="11" t="s">
        <v>1364</v>
      </c>
      <c r="B1136" s="11" t="s">
        <v>3224</v>
      </c>
      <c r="C1136" s="59">
        <v>1</v>
      </c>
      <c r="D1136" s="60" t="s">
        <v>1718</v>
      </c>
      <c r="E1136" s="12" t="str">
        <f>""&amp;LEFT(F1136,3)&amp;""&amp;I1136&amp;"_"&amp;N1136&amp;""</f>
        <v>Sut2011_1-7</v>
      </c>
      <c r="F1136" s="39" t="s">
        <v>3753</v>
      </c>
      <c r="G1136" s="40" t="s">
        <v>8</v>
      </c>
      <c r="H1136" s="34" t="s">
        <v>3754</v>
      </c>
      <c r="I1136" s="61">
        <v>2011</v>
      </c>
      <c r="J1136" s="21" t="s">
        <v>1366</v>
      </c>
      <c r="K1136" s="1" t="s">
        <v>3755</v>
      </c>
      <c r="L1136" s="62">
        <v>6</v>
      </c>
      <c r="M1136" s="41" t="s">
        <v>564</v>
      </c>
      <c r="N1136" s="41" t="s">
        <v>1719</v>
      </c>
      <c r="P1136" s="44" t="str">
        <f>CONCATENATE(F1136,", ",G1136,". (", I1136, "). ", H1136,". ",K1136," ",L1136," (",M1136,") ",N1136,"     ",E1136)</f>
        <v>Sutherland, Kathryn P., et al. (2011). Human pathogen shown to cause disease in the threatened Elkhorn Coral Acropora palmata. PLoS ONE 6 (8) 1-7     Sut2011_1-7</v>
      </c>
    </row>
    <row r="1137" spans="1:16" ht="31.5" x14ac:dyDescent="0.25">
      <c r="B1137" s="11" t="s">
        <v>1364</v>
      </c>
      <c r="C1137" s="60"/>
      <c r="D1137" s="68"/>
      <c r="E1137" s="12" t="s">
        <v>3137</v>
      </c>
      <c r="F1137" s="14" t="s">
        <v>389</v>
      </c>
      <c r="G1137" s="14" t="s">
        <v>8</v>
      </c>
      <c r="H1137" s="89" t="s">
        <v>390</v>
      </c>
      <c r="I1137" s="47">
        <v>2004</v>
      </c>
      <c r="J1137" s="21" t="s">
        <v>1366</v>
      </c>
      <c r="K1137" s="13" t="s">
        <v>391</v>
      </c>
      <c r="L1137" s="13">
        <v>12</v>
      </c>
      <c r="M1137" s="15"/>
      <c r="N1137" s="15" t="s">
        <v>161</v>
      </c>
      <c r="P1137" s="44" t="str">
        <f>CONCATENATE(F1137,", ",G1137,". (", I1137, "). ", H1137,". ",K1137," ",L1137," (",M1137,") ",N1137,"     ",E1137)</f>
        <v>Swackhamer, Deborah L., et al. (2004). Impacts of pollutants on aquatic ecosystems. Iss. in Eco. 12 () 1-26     Swa2004_1-26</v>
      </c>
    </row>
    <row r="1138" spans="1:16" ht="78.75" x14ac:dyDescent="0.25">
      <c r="A1138" s="8" t="s">
        <v>1364</v>
      </c>
      <c r="B1138" s="8" t="s">
        <v>1364</v>
      </c>
      <c r="C1138" s="59">
        <v>1</v>
      </c>
      <c r="D1138" s="68" t="s">
        <v>1718</v>
      </c>
      <c r="E1138" s="9" t="s">
        <v>3138</v>
      </c>
      <c r="F1138" s="22" t="s">
        <v>1861</v>
      </c>
      <c r="G1138" s="22" t="s">
        <v>1862</v>
      </c>
      <c r="H1138" s="89" t="s">
        <v>985</v>
      </c>
      <c r="I1138" s="46">
        <v>2006</v>
      </c>
      <c r="J1138" s="21" t="s">
        <v>1366</v>
      </c>
      <c r="K1138" s="23" t="s">
        <v>986</v>
      </c>
      <c r="L1138" s="23">
        <v>101</v>
      </c>
      <c r="M1138" s="24" t="s">
        <v>1863</v>
      </c>
      <c r="N1138" s="24" t="s">
        <v>1864</v>
      </c>
      <c r="O1138" s="37" t="s">
        <v>984</v>
      </c>
      <c r="P1138" s="44" t="str">
        <f>CONCATENATE(F1138,", ",G1138,". (", I1138, "). ", H1138,". ",K1138," ",L1138," (",M1138,") ",N1138,"     ",E1138)</f>
        <v>Swarzenski, Peter W., William H. Orem, Benjamin F. McPherson, Mark Baskaran, Yongshan Wan. (2006). Biogeochemical Transport in the Loxahatchee River Estuary, Florida: The Role of Submarine Groundwater Discharge. Marine Chemistry 101 (3-4) 248-265     Swa2006_248-265</v>
      </c>
    </row>
    <row r="1139" spans="1:16" ht="31.5" x14ac:dyDescent="0.25">
      <c r="A1139" s="8" t="s">
        <v>1364</v>
      </c>
      <c r="B1139" s="8" t="s">
        <v>3224</v>
      </c>
      <c r="C1139" s="11">
        <v>1</v>
      </c>
      <c r="D1139" s="68" t="s">
        <v>1716</v>
      </c>
      <c r="E1139" s="9" t="s">
        <v>3139</v>
      </c>
      <c r="F1139" s="22" t="s">
        <v>1968</v>
      </c>
      <c r="G1139" s="22"/>
      <c r="H1139" s="34" t="s">
        <v>1969</v>
      </c>
      <c r="I1139" s="46">
        <v>1981</v>
      </c>
      <c r="J1139" s="21" t="s">
        <v>9</v>
      </c>
      <c r="K1139" s="23" t="s">
        <v>332</v>
      </c>
      <c r="L1139" s="23"/>
      <c r="M1139" s="24"/>
      <c r="N1139" s="24" t="s">
        <v>1970</v>
      </c>
      <c r="O1139" s="37" t="s">
        <v>905</v>
      </c>
    </row>
    <row r="1140" spans="1:16" ht="47.25" x14ac:dyDescent="0.25">
      <c r="B1140" s="11" t="s">
        <v>1364</v>
      </c>
      <c r="C1140" s="60"/>
      <c r="D1140" s="68"/>
      <c r="E1140" s="12" t="s">
        <v>3140</v>
      </c>
      <c r="F1140" s="14" t="s">
        <v>392</v>
      </c>
      <c r="G1140" s="14"/>
      <c r="H1140" s="89" t="s">
        <v>393</v>
      </c>
      <c r="I1140" s="47">
        <v>2002</v>
      </c>
      <c r="J1140" s="21" t="s">
        <v>1366</v>
      </c>
      <c r="K1140" s="13" t="s">
        <v>47</v>
      </c>
      <c r="L1140" s="13">
        <v>25</v>
      </c>
      <c r="M1140" s="15" t="s">
        <v>394</v>
      </c>
      <c r="N1140" s="15" t="s">
        <v>395</v>
      </c>
      <c r="P1140" s="44" t="str">
        <f>CONCATENATE(F1140,", ",G1140,". (", I1140, "). ", H1140,". ",K1140," ",L1140," (",M1140,") ",N1140,"     ",E1140)</f>
        <v>Szmant, Alina M., . (2002). Nutrient enrichment on coral reefs: Is it a major cause of coral reef decline?. Estuaries 25 (4b) 743-766     Szm2002_743-766</v>
      </c>
    </row>
    <row r="1141" spans="1:16" ht="47.25" x14ac:dyDescent="0.25">
      <c r="A1141" s="11" t="s">
        <v>1364</v>
      </c>
      <c r="B1141" s="11" t="s">
        <v>3224</v>
      </c>
      <c r="C1141" s="59">
        <v>1</v>
      </c>
      <c r="D1141" s="60" t="s">
        <v>1718</v>
      </c>
      <c r="E1141" s="12" t="str">
        <f>""&amp;LEFT(F1141,3)&amp;""&amp;I1141&amp;"_"&amp;N1141&amp;""</f>
        <v>Tan2003_1031-1049</v>
      </c>
      <c r="F1141" s="39" t="s">
        <v>3756</v>
      </c>
      <c r="G1141" s="40" t="s">
        <v>3757</v>
      </c>
      <c r="H1141" s="34" t="s">
        <v>3758</v>
      </c>
      <c r="I1141" s="61">
        <v>2003</v>
      </c>
      <c r="J1141" s="21" t="s">
        <v>1366</v>
      </c>
      <c r="K1141" s="1" t="s">
        <v>3759</v>
      </c>
      <c r="L1141" s="62">
        <v>48</v>
      </c>
      <c r="M1141" s="41"/>
      <c r="N1141" s="41" t="s">
        <v>3760</v>
      </c>
      <c r="P1141" s="44" t="str">
        <f>CONCATENATE(F1141,", ",G1141,". (", I1141, "). ", H1141,". ",K1141," ",L1141," (",M1141,") ",N1141,"     ",E1141)</f>
        <v>Tank, Jennifer L., Walter K. Dodds. (2003). Nutrient limitation of epilithic and epixylic biofilms in ten North American streams. Freshwater Bio. 48 () 1031-1049     Tan2003_1031-1049</v>
      </c>
    </row>
    <row r="1142" spans="1:16" ht="31.5" x14ac:dyDescent="0.25">
      <c r="B1142" s="11" t="s">
        <v>1364</v>
      </c>
      <c r="C1142" s="60"/>
      <c r="D1142" s="68"/>
      <c r="E1142" s="12" t="s">
        <v>3141</v>
      </c>
      <c r="F1142" s="14" t="s">
        <v>396</v>
      </c>
      <c r="G1142" s="14"/>
      <c r="H1142" s="89" t="s">
        <v>1449</v>
      </c>
      <c r="I1142" s="47">
        <v>1974</v>
      </c>
      <c r="J1142" s="21" t="s">
        <v>1508</v>
      </c>
      <c r="K1142" s="13"/>
      <c r="L1142" s="13"/>
      <c r="M1142" s="15"/>
      <c r="N1142" s="15" t="s">
        <v>174</v>
      </c>
    </row>
    <row r="1143" spans="1:16" ht="63" x14ac:dyDescent="0.25">
      <c r="A1143" s="11" t="s">
        <v>1364</v>
      </c>
      <c r="B1143" s="11" t="s">
        <v>1364</v>
      </c>
      <c r="C1143" s="59">
        <v>1</v>
      </c>
      <c r="D1143" s="60" t="s">
        <v>1718</v>
      </c>
      <c r="E1143" s="12" t="str">
        <f>""&amp;LEFT(F1143,3)&amp;""&amp;I1143&amp;"_"&amp;N1143&amp;""</f>
        <v>Tay1998_219-230</v>
      </c>
      <c r="F1143" s="39" t="s">
        <v>3968</v>
      </c>
      <c r="G1143" s="81" t="s">
        <v>3969</v>
      </c>
      <c r="H1143" s="89" t="s">
        <v>4947</v>
      </c>
      <c r="I1143" s="61">
        <v>1998</v>
      </c>
      <c r="J1143" s="21" t="s">
        <v>1366</v>
      </c>
      <c r="K1143" s="62" t="s">
        <v>3970</v>
      </c>
      <c r="L1143" s="62">
        <v>162</v>
      </c>
      <c r="M1143" s="63"/>
      <c r="N1143" s="63" t="s">
        <v>3971</v>
      </c>
      <c r="O1143" s="70" t="s">
        <v>3972</v>
      </c>
      <c r="P1143" s="44" t="str">
        <f>CONCATENATE(F1143,", ",G1143,". (", I1143, "). ", H1143,". ",K1143," ",L1143," (",M1143,") ",N1143,"     ",E1143)</f>
        <v>Taylor, Joseph J, Paul C. Southgate, Robert A. Rose. (1998). Assessment of artificial substrates for collection of hatchery-reared silver-lipped pearl oyster (Pinctada maxima, Jameson) spat. Aquaculture 162 () 219-230     Tay1998_219-230</v>
      </c>
    </row>
    <row r="1144" spans="1:16" ht="47.25" x14ac:dyDescent="0.25">
      <c r="B1144" s="11" t="s">
        <v>1364</v>
      </c>
      <c r="C1144" s="60"/>
      <c r="D1144" s="68"/>
      <c r="E1144" s="12" t="s">
        <v>3142</v>
      </c>
      <c r="F1144" s="14" t="s">
        <v>397</v>
      </c>
      <c r="G1144" s="14" t="s">
        <v>8</v>
      </c>
      <c r="H1144" s="89" t="s">
        <v>398</v>
      </c>
      <c r="I1144" s="47">
        <v>1999</v>
      </c>
      <c r="J1144" s="21" t="s">
        <v>1366</v>
      </c>
      <c r="K1144" s="13" t="s">
        <v>47</v>
      </c>
      <c r="L1144" s="13">
        <v>22</v>
      </c>
      <c r="M1144" s="15" t="s">
        <v>214</v>
      </c>
      <c r="N1144" s="15" t="s">
        <v>399</v>
      </c>
      <c r="P1144" s="44" t="str">
        <f>CONCATENATE(F1144,", ",G1144,". (", I1144, "). ", H1144,". ",K1144," ",L1144," (",M1144,") ",N1144,"     ",E1144)</f>
        <v>Taylor, D.I., et al. (1999). Responses of coastal lagoon plant communities to levels of nutrient enrichment: a mesocosm study. Estuaries 22 (4) 1041-1056     Tay1999_1041-1056</v>
      </c>
    </row>
    <row r="1145" spans="1:16" x14ac:dyDescent="0.25">
      <c r="B1145" s="11" t="s">
        <v>1364</v>
      </c>
      <c r="C1145" s="59"/>
      <c r="D1145" s="60"/>
      <c r="E1145" s="12" t="str">
        <f>""&amp;LEFT(F1145,3)&amp;""&amp;I1145&amp;"_"&amp;N1145&amp;""</f>
        <v>Tay2008_1-3</v>
      </c>
      <c r="F1145" s="39" t="s">
        <v>4241</v>
      </c>
      <c r="G1145" s="43"/>
      <c r="H1145" s="89" t="s">
        <v>4242</v>
      </c>
      <c r="I1145" s="61">
        <v>2008</v>
      </c>
      <c r="J1145" s="21" t="s">
        <v>1401</v>
      </c>
      <c r="K1145" s="62" t="s">
        <v>4243</v>
      </c>
      <c r="L1145" s="62"/>
      <c r="M1145" s="63"/>
      <c r="N1145" s="63" t="s">
        <v>2174</v>
      </c>
      <c r="O1145" s="70" t="s">
        <v>4244</v>
      </c>
    </row>
    <row r="1146" spans="1:16" ht="63" x14ac:dyDescent="0.25">
      <c r="A1146" s="11" t="s">
        <v>1364</v>
      </c>
      <c r="B1146" s="11" t="s">
        <v>3224</v>
      </c>
      <c r="C1146" s="59">
        <v>1</v>
      </c>
      <c r="D1146" s="60" t="s">
        <v>1718</v>
      </c>
      <c r="E1146" s="12" t="str">
        <f>""&amp;LEFT(F1146,3)&amp;""&amp;I1146&amp;"_"&amp;N1146&amp;""</f>
        <v>Ter1998_757-768</v>
      </c>
      <c r="F1146" s="39" t="s">
        <v>3547</v>
      </c>
      <c r="G1146" s="40" t="s">
        <v>8</v>
      </c>
      <c r="H1146" s="34" t="s">
        <v>3548</v>
      </c>
      <c r="I1146" s="61">
        <v>1998</v>
      </c>
      <c r="J1146" s="21" t="s">
        <v>1366</v>
      </c>
      <c r="K1146" s="1" t="s">
        <v>260</v>
      </c>
      <c r="L1146" s="62">
        <v>46</v>
      </c>
      <c r="M1146" s="63"/>
      <c r="N1146" s="41" t="s">
        <v>3549</v>
      </c>
      <c r="O1146" s="70" t="s">
        <v>3550</v>
      </c>
      <c r="P1146" s="44" t="str">
        <f>CONCATENATE(F1146,", ",G1146,". (", I1146, "). ", H1146,". ",K1146," ",L1146," (",M1146,") ",N1146,"     ",E1146)</f>
        <v>Terrados, J., et al. (1998). Changes in community structure and biomass of seagrass communities along gradients of siltation in SE Asia. Estuarine, Coastal, and Shelf Sci. 46 () 757-768     Ter1998_757-768</v>
      </c>
    </row>
    <row r="1147" spans="1:16" ht="31.5" x14ac:dyDescent="0.25">
      <c r="A1147" s="8" t="s">
        <v>1364</v>
      </c>
      <c r="B1147" s="8" t="s">
        <v>3224</v>
      </c>
      <c r="C1147" s="8">
        <v>1</v>
      </c>
      <c r="D1147" s="68" t="s">
        <v>1716</v>
      </c>
      <c r="E1147" s="9" t="s">
        <v>3143</v>
      </c>
      <c r="F1147" s="22" t="s">
        <v>1730</v>
      </c>
      <c r="G1147" s="22"/>
      <c r="H1147" s="34" t="s">
        <v>1158</v>
      </c>
      <c r="I1147" s="46">
        <v>2003</v>
      </c>
      <c r="J1147" s="21" t="s">
        <v>9</v>
      </c>
      <c r="K1147" s="23" t="s">
        <v>1346</v>
      </c>
      <c r="L1147" s="23"/>
      <c r="M1147" s="24"/>
      <c r="N1147" s="24" t="s">
        <v>1471</v>
      </c>
      <c r="O1147" s="37" t="s">
        <v>1157</v>
      </c>
    </row>
    <row r="1148" spans="1:16" ht="63" x14ac:dyDescent="0.25">
      <c r="B1148" s="11" t="s">
        <v>1364</v>
      </c>
      <c r="C1148" s="59"/>
      <c r="D1148" s="68"/>
      <c r="E1148" s="12" t="s">
        <v>3144</v>
      </c>
      <c r="F1148" s="14" t="s">
        <v>2304</v>
      </c>
      <c r="G1148" s="43" t="s">
        <v>8</v>
      </c>
      <c r="H1148" s="89" t="s">
        <v>2305</v>
      </c>
      <c r="I1148" s="47">
        <v>1999</v>
      </c>
      <c r="J1148" s="21" t="s">
        <v>1366</v>
      </c>
      <c r="K1148" s="1" t="s">
        <v>47</v>
      </c>
      <c r="L1148" s="13">
        <v>22</v>
      </c>
      <c r="M1148" s="41" t="s">
        <v>242</v>
      </c>
      <c r="N1148" s="41" t="s">
        <v>2306</v>
      </c>
      <c r="P1148" s="44" t="str">
        <f>CONCATENATE(F1148,", ",G1148,". (", I1148, "). ", H1148,". ",K1148," ",L1148," (",M1148,") ",N1148,"     ",E1148)</f>
        <v>Thayer, Gordon W., et al. (1999). Composition of Larval, Juvenile, and Small Adult Fishes Relative to Changes in Environmental Conditions in Florida Bay. Estuaries 22 (2b) 518-533     Tha1999_518-533</v>
      </c>
    </row>
    <row r="1149" spans="1:16" ht="63" x14ac:dyDescent="0.25">
      <c r="B1149" s="11" t="s">
        <v>1364</v>
      </c>
      <c r="C1149" s="59"/>
      <c r="D1149" s="60"/>
      <c r="E1149" s="12" t="str">
        <f>""&amp;LEFT(F1149,3)&amp;""&amp;I1149&amp;"_"&amp;N1149&amp;""</f>
        <v>Tha2002_293-304</v>
      </c>
      <c r="F1149" s="39" t="s">
        <v>4905</v>
      </c>
      <c r="G1149" s="81" t="s">
        <v>8</v>
      </c>
      <c r="H1149" s="89" t="s">
        <v>4906</v>
      </c>
      <c r="I1149" s="61">
        <v>2002</v>
      </c>
      <c r="J1149" s="21" t="s">
        <v>1366</v>
      </c>
      <c r="K1149" s="62" t="s">
        <v>4907</v>
      </c>
      <c r="L1149" s="62">
        <v>18</v>
      </c>
      <c r="M1149" s="63" t="s">
        <v>214</v>
      </c>
      <c r="N1149" s="63" t="s">
        <v>4908</v>
      </c>
      <c r="O1149" s="70" t="s">
        <v>4912</v>
      </c>
      <c r="P1149" s="44" t="str">
        <f>CONCATENATE(F1149,", ",G1149,". (", I1149, "). ", H1149,". ",K1149," ",L1149," (",M1149,") ",N1149,"     ",E1149)</f>
        <v>Thaomason, Jeremy C., et al. (2002). Optimising settlement tiles: The effects of surface texture and energy, orientation and deployment duration upon the fouling community. Biofouling 18 (4) 293-304     Tha2002_293-304</v>
      </c>
    </row>
    <row r="1150" spans="1:16" ht="31.5" x14ac:dyDescent="0.25">
      <c r="B1150" s="11" t="s">
        <v>1364</v>
      </c>
      <c r="C1150" s="59"/>
      <c r="D1150" s="60"/>
      <c r="E1150" s="12" t="str">
        <f>""&amp;LEFT(F1150,3)&amp;""&amp;I1150&amp;"_"&amp;N1150&amp;""</f>
        <v>Tha2003_1-116</v>
      </c>
      <c r="F1150" s="39" t="s">
        <v>2304</v>
      </c>
      <c r="G1150" s="81" t="s">
        <v>8</v>
      </c>
      <c r="H1150" s="89" t="s">
        <v>4325</v>
      </c>
      <c r="I1150" s="61">
        <v>2003</v>
      </c>
      <c r="J1150" s="21" t="s">
        <v>2381</v>
      </c>
      <c r="K1150" s="62" t="s">
        <v>150</v>
      </c>
      <c r="L1150" s="62">
        <v>23</v>
      </c>
      <c r="M1150" s="63" t="s">
        <v>237</v>
      </c>
      <c r="N1150" s="63" t="s">
        <v>3989</v>
      </c>
      <c r="O1150" s="70" t="s">
        <v>4327</v>
      </c>
    </row>
    <row r="1151" spans="1:16" ht="31.5" x14ac:dyDescent="0.25">
      <c r="B1151" s="11" t="s">
        <v>1364</v>
      </c>
      <c r="C1151" s="59"/>
      <c r="D1151" s="60"/>
      <c r="E1151" s="12" t="str">
        <f>""&amp;LEFT(F1151,3)&amp;""&amp;I1151&amp;"_"&amp;N1151&amp;""</f>
        <v>Tha2005_1-1030</v>
      </c>
      <c r="F1151" s="39" t="s">
        <v>2304</v>
      </c>
      <c r="G1151" s="81" t="s">
        <v>8</v>
      </c>
      <c r="H1151" s="89" t="s">
        <v>4324</v>
      </c>
      <c r="I1151" s="61">
        <v>2005</v>
      </c>
      <c r="J1151" s="21" t="s">
        <v>2381</v>
      </c>
      <c r="K1151" s="62" t="s">
        <v>150</v>
      </c>
      <c r="L1151" s="62">
        <v>23</v>
      </c>
      <c r="M1151" s="63" t="s">
        <v>367</v>
      </c>
      <c r="N1151" s="63" t="s">
        <v>4326</v>
      </c>
      <c r="O1151" s="70" t="s">
        <v>4327</v>
      </c>
    </row>
    <row r="1152" spans="1:16" ht="47.25" x14ac:dyDescent="0.25">
      <c r="B1152" s="11" t="s">
        <v>1364</v>
      </c>
      <c r="C1152" s="59"/>
      <c r="D1152" s="60"/>
      <c r="E1152" s="12" t="str">
        <f>""&amp;LEFT(F1152,3)&amp;""&amp;I1152&amp;"_"&amp;N1152&amp;""</f>
        <v>The2014_1-31</v>
      </c>
      <c r="F1152" s="39" t="s">
        <v>4223</v>
      </c>
      <c r="G1152" s="84" t="s">
        <v>4224</v>
      </c>
      <c r="H1152" s="89" t="s">
        <v>4225</v>
      </c>
      <c r="I1152" s="61">
        <v>2014</v>
      </c>
      <c r="J1152" s="21" t="s">
        <v>1366</v>
      </c>
      <c r="K1152" s="62" t="s">
        <v>4226</v>
      </c>
      <c r="L1152" s="62"/>
      <c r="M1152" s="63"/>
      <c r="N1152" s="63" t="s">
        <v>1490</v>
      </c>
      <c r="P1152" s="44" t="str">
        <f>CONCATENATE(F1152,", ",G1152,". (", I1152, "). ", H1152,". ",K1152," ",L1152," (",M1152,") ",N1152,"     ",E1152)</f>
        <v>Theuerkauf, Seth J., Russell P. Burke, Romuald N. Lipcius. (2014). Settlement, growth and survival of eastern oysters on alternative reef substrates. bioRxiv  () 1-31     The2014_1-31</v>
      </c>
    </row>
    <row r="1153" spans="1:16" ht="63" x14ac:dyDescent="0.25">
      <c r="B1153" s="11" t="s">
        <v>1364</v>
      </c>
      <c r="C1153" s="59"/>
      <c r="D1153" s="68"/>
      <c r="E1153" s="12" t="s">
        <v>3145</v>
      </c>
      <c r="F1153" s="14" t="s">
        <v>2103</v>
      </c>
      <c r="G1153" s="43" t="s">
        <v>2104</v>
      </c>
      <c r="H1153" s="89" t="s">
        <v>2105</v>
      </c>
      <c r="I1153" s="47">
        <v>1999</v>
      </c>
      <c r="J1153" s="21" t="s">
        <v>1366</v>
      </c>
      <c r="K1153" s="1" t="s">
        <v>2106</v>
      </c>
      <c r="L1153" s="13"/>
      <c r="M1153" s="41"/>
      <c r="N1153" s="41" t="s">
        <v>2107</v>
      </c>
      <c r="P1153" s="44" t="str">
        <f>CONCATENATE(F1153,", ",G1153,". (", I1153, "). ", H1153,". ",K1153," ",L1153," (",M1153,") ",N1153,"     ",E1153)</f>
        <v>Thieler, Robert E., Paul T. Gayes, William C. Schwab, M. Scott Harris. (1999). Tracing sediment dispersal on nourished beaches: two case studies. Coastal Sediments  () 2118-2136     Thi1999_2118-2136</v>
      </c>
    </row>
    <row r="1154" spans="1:16" ht="47.25" x14ac:dyDescent="0.25">
      <c r="A1154" s="11" t="s">
        <v>1364</v>
      </c>
      <c r="B1154" s="11" t="s">
        <v>3224</v>
      </c>
      <c r="C1154" s="59">
        <v>1</v>
      </c>
      <c r="D1154" s="60" t="s">
        <v>2495</v>
      </c>
      <c r="E1154" s="12" t="str">
        <f>""&amp;LEFT(F1154,3)&amp;""&amp;I1154&amp;"_"&amp;N1154&amp;""</f>
        <v>Tho1976_254</v>
      </c>
      <c r="F1154" s="39" t="s">
        <v>3810</v>
      </c>
      <c r="G1154" s="40" t="s">
        <v>8</v>
      </c>
      <c r="H1154" s="34" t="s">
        <v>3811</v>
      </c>
      <c r="I1154" s="61">
        <v>1976</v>
      </c>
      <c r="J1154" s="21" t="s">
        <v>1498</v>
      </c>
      <c r="K1154" s="1" t="s">
        <v>3812</v>
      </c>
      <c r="L1154" s="62"/>
      <c r="M1154" s="63"/>
      <c r="N1154" s="41" t="s">
        <v>3813</v>
      </c>
      <c r="P1154" s="44" t="str">
        <f>CONCATENATE(F1154,", ",G1154,". (", I1154, "). ", H1154,". ",K1154," ",L1154," (",M1154,") ",N1154,"     ",E1154)</f>
        <v>Thomas, William A., et al. (1976). Biological indicators of environmental quality; A bibliography of abstracts. Ann Arbor Press  () 254     Tho1976_254</v>
      </c>
    </row>
    <row r="1155" spans="1:16" ht="31.5" x14ac:dyDescent="0.25">
      <c r="A1155" s="11" t="s">
        <v>1364</v>
      </c>
      <c r="B1155" s="11" t="s">
        <v>1364</v>
      </c>
      <c r="C1155" s="59">
        <v>1</v>
      </c>
      <c r="D1155" s="60" t="s">
        <v>1716</v>
      </c>
      <c r="E1155" s="12" t="str">
        <f>""&amp;LEFT(F1155,3)&amp;""&amp;I1155&amp;"_"&amp;N1155&amp;""</f>
        <v>Tho1983_33</v>
      </c>
      <c r="F1155" s="39" t="s">
        <v>3405</v>
      </c>
      <c r="G1155" s="40" t="s">
        <v>3406</v>
      </c>
      <c r="H1155" s="89" t="s">
        <v>4948</v>
      </c>
      <c r="I1155" s="61">
        <v>1983</v>
      </c>
      <c r="J1155" s="21" t="s">
        <v>2381</v>
      </c>
      <c r="K1155" s="1" t="s">
        <v>840</v>
      </c>
      <c r="L1155" s="62">
        <v>375</v>
      </c>
      <c r="M1155" s="63"/>
      <c r="N1155" s="41" t="s">
        <v>3407</v>
      </c>
    </row>
    <row r="1156" spans="1:16" ht="31.5" x14ac:dyDescent="0.25">
      <c r="A1156" s="8" t="s">
        <v>1364</v>
      </c>
      <c r="B1156" s="8" t="s">
        <v>3224</v>
      </c>
      <c r="C1156" s="8">
        <v>1</v>
      </c>
      <c r="D1156" s="68" t="s">
        <v>1716</v>
      </c>
      <c r="E1156" s="9" t="s">
        <v>3146</v>
      </c>
      <c r="F1156" s="22" t="s">
        <v>1723</v>
      </c>
      <c r="G1156" s="22" t="s">
        <v>1724</v>
      </c>
      <c r="H1156" s="34" t="s">
        <v>3240</v>
      </c>
      <c r="I1156" s="46">
        <v>1990</v>
      </c>
      <c r="J1156" s="21" t="s">
        <v>9</v>
      </c>
      <c r="K1156" s="23" t="s">
        <v>1347</v>
      </c>
      <c r="L1156" s="23"/>
      <c r="M1156" s="24"/>
      <c r="N1156" s="24" t="s">
        <v>1484</v>
      </c>
      <c r="O1156" s="37" t="s">
        <v>1193</v>
      </c>
    </row>
    <row r="1157" spans="1:16" ht="47.25" x14ac:dyDescent="0.25">
      <c r="A1157" s="11" t="s">
        <v>1364</v>
      </c>
      <c r="B1157" s="11" t="s">
        <v>3224</v>
      </c>
      <c r="C1157" s="59">
        <v>1</v>
      </c>
      <c r="D1157" s="60" t="s">
        <v>3604</v>
      </c>
      <c r="E1157" s="12" t="str">
        <f>""&amp;LEFT(F1157,3)&amp;""&amp;I1157&amp;"_"&amp;N1157&amp;""</f>
        <v>Tho1991_911</v>
      </c>
      <c r="F1157" s="39" t="s">
        <v>3618</v>
      </c>
      <c r="G1157" s="40" t="s">
        <v>3619</v>
      </c>
      <c r="H1157" s="34" t="s">
        <v>3620</v>
      </c>
      <c r="I1157" s="61">
        <v>1991</v>
      </c>
      <c r="J1157" s="21" t="s">
        <v>1498</v>
      </c>
      <c r="K1157" s="1" t="s">
        <v>512</v>
      </c>
      <c r="L1157" s="62"/>
      <c r="M1157" s="63"/>
      <c r="N1157" s="41" t="s">
        <v>3621</v>
      </c>
      <c r="P1157" s="44" t="str">
        <f>CONCATENATE(F1157,", ",G1157,". (", I1157, "). ", H1157,". ",K1157," ",L1157," (",M1157,") ",N1157,"     ",E1157)</f>
        <v>Thorp, James H., Alan P. Covich. (1991). Ecology and classification of North American freshwater invertebrates. Academic Press  () 911     Tho1991_911</v>
      </c>
    </row>
    <row r="1158" spans="1:16" x14ac:dyDescent="0.25">
      <c r="A1158" s="11" t="s">
        <v>1364</v>
      </c>
      <c r="B1158" s="11" t="s">
        <v>3224</v>
      </c>
      <c r="C1158" s="59">
        <v>1</v>
      </c>
      <c r="D1158" s="60" t="s">
        <v>1716</v>
      </c>
      <c r="E1158" s="12" t="str">
        <f>""&amp;LEFT(F1158,3)&amp;""&amp;I1158&amp;"_"&amp;N1158&amp;""</f>
        <v>Tho2000_1-7</v>
      </c>
      <c r="F1158" s="39" t="s">
        <v>3695</v>
      </c>
      <c r="G1158" s="43"/>
      <c r="H1158" s="34" t="s">
        <v>3696</v>
      </c>
      <c r="I1158" s="61">
        <v>2000</v>
      </c>
      <c r="J1158" s="21" t="s">
        <v>1415</v>
      </c>
      <c r="K1158" s="1" t="s">
        <v>1345</v>
      </c>
      <c r="L1158" s="62"/>
      <c r="M1158" s="63"/>
      <c r="N1158" s="41" t="s">
        <v>1719</v>
      </c>
      <c r="O1158" s="70" t="s">
        <v>3697</v>
      </c>
    </row>
    <row r="1159" spans="1:16" ht="31.5" customHeight="1" x14ac:dyDescent="0.25">
      <c r="A1159" s="11" t="s">
        <v>1364</v>
      </c>
      <c r="B1159" s="11" t="s">
        <v>1364</v>
      </c>
      <c r="C1159" s="59">
        <v>1</v>
      </c>
      <c r="D1159" s="60" t="s">
        <v>1718</v>
      </c>
      <c r="E1159" s="12" t="str">
        <f>""&amp;LEFT(F1159,3)&amp;""&amp;I1159&amp;"_"&amp;N1159&amp;""</f>
        <v>Tho2006_22-34</v>
      </c>
      <c r="F1159" s="39" t="s">
        <v>3503</v>
      </c>
      <c r="G1159" s="40" t="s">
        <v>3504</v>
      </c>
      <c r="H1159" s="89" t="s">
        <v>3505</v>
      </c>
      <c r="I1159" s="61">
        <v>2006</v>
      </c>
      <c r="J1159" s="21" t="s">
        <v>1366</v>
      </c>
      <c r="K1159" s="1" t="s">
        <v>1376</v>
      </c>
      <c r="L1159" s="62">
        <v>328</v>
      </c>
      <c r="M1159" s="63"/>
      <c r="N1159" s="41" t="s">
        <v>3506</v>
      </c>
      <c r="P1159" s="44" t="str">
        <f>CONCATENATE(F1159,", ",G1159,". (", I1159, "). ", H1159,". ",K1159," ",L1159," (",M1159,") ",N1159,"     ",E1159)</f>
        <v>Thomsen, M.S., K. McGlathery. (2006). Effects of accumulations of sediments and drift algae on recruitment of sessile organisms associated with oyster reefs. J. Exp. Mar. Bio. Eco. 328 () 22-34     Tho2006_22-34</v>
      </c>
    </row>
    <row r="1160" spans="1:16" ht="31.5" x14ac:dyDescent="0.25">
      <c r="A1160" s="11" t="s">
        <v>1364</v>
      </c>
      <c r="B1160" s="11" t="s">
        <v>3224</v>
      </c>
      <c r="C1160" s="59">
        <v>1</v>
      </c>
      <c r="D1160" s="60" t="s">
        <v>2495</v>
      </c>
      <c r="E1160" s="12" t="str">
        <f>""&amp;LEFT(F1160,3)&amp;""&amp;I1160&amp;"_"&amp;N1160&amp;""</f>
        <v>Thu1983_374</v>
      </c>
      <c r="F1160" s="39" t="s">
        <v>3337</v>
      </c>
      <c r="G1160" s="43"/>
      <c r="H1160" s="34" t="s">
        <v>3338</v>
      </c>
      <c r="I1160" s="61">
        <v>1983</v>
      </c>
      <c r="J1160" s="21" t="s">
        <v>1498</v>
      </c>
      <c r="K1160" s="62"/>
      <c r="L1160" s="62"/>
      <c r="M1160" s="63"/>
      <c r="N1160" s="41" t="s">
        <v>3339</v>
      </c>
      <c r="P1160" s="44" t="str">
        <f>CONCATENATE(F1160,", ",G1160,". (", I1160, "). ", H1160,". ",K1160," ",L1160," (",M1160,") ",N1160,"     ",E1160)</f>
        <v>Thurman, Harold V., . (1983). Essentials of Oceanography.   () 374     Thu1983_374</v>
      </c>
    </row>
    <row r="1161" spans="1:16" ht="63" x14ac:dyDescent="0.25">
      <c r="B1161" s="11" t="s">
        <v>1364</v>
      </c>
      <c r="C1161" s="59"/>
      <c r="D1161" s="60"/>
      <c r="E1161" s="12" t="str">
        <f>""&amp;LEFT(F1161,3)&amp;""&amp;I1161&amp;"_"&amp;N1161&amp;""</f>
        <v>Tol2005_1007-1012</v>
      </c>
      <c r="F1161" s="39" t="s">
        <v>4328</v>
      </c>
      <c r="G1161" s="81" t="s">
        <v>4329</v>
      </c>
      <c r="H1161" s="89" t="s">
        <v>4330</v>
      </c>
      <c r="I1161" s="61">
        <v>2005</v>
      </c>
      <c r="J1161" s="21" t="s">
        <v>1366</v>
      </c>
      <c r="K1161" s="62" t="s">
        <v>3462</v>
      </c>
      <c r="L1161" s="62">
        <v>24</v>
      </c>
      <c r="M1161" s="63" t="s">
        <v>214</v>
      </c>
      <c r="N1161" s="63" t="s">
        <v>4331</v>
      </c>
      <c r="O1161" s="70" t="s">
        <v>4332</v>
      </c>
      <c r="P1161" s="44" t="str">
        <f>CONCATENATE(F1161,", ",G1161,". (", I1161, "). ", H1161,". ",K1161," ",L1161," (",M1161,") ",N1161,"     ",E1161)</f>
        <v>Tolley, S. Gregory, Aswani Volety. (2005). The role of oysters in habitat use of oyster reefs by resident fishes and decapod crustaceans. J. Shellfish Research 24 (4) 1007-1012     Tol2005_1007-1012</v>
      </c>
    </row>
    <row r="1162" spans="1:16" ht="31.5" x14ac:dyDescent="0.25">
      <c r="A1162" s="8" t="s">
        <v>1364</v>
      </c>
      <c r="B1162" s="8" t="s">
        <v>3224</v>
      </c>
      <c r="C1162" s="8">
        <v>2</v>
      </c>
      <c r="D1162" s="68" t="s">
        <v>1716</v>
      </c>
      <c r="E1162" s="9" t="s">
        <v>3147</v>
      </c>
      <c r="F1162" s="22" t="s">
        <v>1834</v>
      </c>
      <c r="G1162" s="22"/>
      <c r="H1162" s="34" t="s">
        <v>1084</v>
      </c>
      <c r="I1162" s="46">
        <v>1988</v>
      </c>
      <c r="J1162" s="21" t="s">
        <v>9</v>
      </c>
      <c r="K1162" s="23" t="s">
        <v>1085</v>
      </c>
      <c r="L1162" s="23"/>
      <c r="M1162" s="24"/>
      <c r="N1162" s="24" t="s">
        <v>162</v>
      </c>
      <c r="O1162" s="37" t="s">
        <v>1083</v>
      </c>
    </row>
    <row r="1163" spans="1:16" ht="78.75" x14ac:dyDescent="0.25">
      <c r="A1163" s="11" t="s">
        <v>1364</v>
      </c>
      <c r="B1163" s="11" t="s">
        <v>3224</v>
      </c>
      <c r="C1163" s="60">
        <v>1</v>
      </c>
      <c r="D1163" s="68" t="s">
        <v>1718</v>
      </c>
      <c r="E1163" s="12" t="s">
        <v>3148</v>
      </c>
      <c r="F1163" s="14" t="s">
        <v>548</v>
      </c>
      <c r="G1163" s="14" t="s">
        <v>455</v>
      </c>
      <c r="H1163" s="34" t="s">
        <v>549</v>
      </c>
      <c r="I1163" s="47">
        <v>1991</v>
      </c>
      <c r="J1163" s="21" t="s">
        <v>1366</v>
      </c>
      <c r="K1163" s="13" t="s">
        <v>33</v>
      </c>
      <c r="L1163" s="13">
        <v>75</v>
      </c>
      <c r="M1163" s="15"/>
      <c r="N1163" s="15" t="s">
        <v>550</v>
      </c>
      <c r="P1163" s="44" t="str">
        <f>CONCATENATE(F1163,", ",G1163,". (", I1163, "). ", H1163,". ",K1163," ",L1163," (",M1163,") ",N1163,"     ",E1163)</f>
        <v>Tomasko, David M., Brian E. Lapointe. (1991). Productivity and biomass of Thalassia testudinum as related to wate column nutrient availability and epiphyte levels: field observations and experimental studies. Mar. Eco. Progress Series 75 () 9-17     Tom1991_9-17</v>
      </c>
    </row>
    <row r="1164" spans="1:16" ht="63" x14ac:dyDescent="0.25">
      <c r="A1164" s="8" t="s">
        <v>1665</v>
      </c>
      <c r="B1164" s="8" t="s">
        <v>1665</v>
      </c>
      <c r="C1164" s="59">
        <v>1</v>
      </c>
      <c r="D1164" s="68" t="s">
        <v>1718</v>
      </c>
      <c r="E1164" s="9" t="s">
        <v>3149</v>
      </c>
      <c r="F1164" s="22" t="s">
        <v>1281</v>
      </c>
      <c r="G1164" s="22" t="s">
        <v>1687</v>
      </c>
      <c r="H1164" s="89" t="s">
        <v>1225</v>
      </c>
      <c r="I1164" s="46">
        <v>1999</v>
      </c>
      <c r="J1164" s="21" t="s">
        <v>1366</v>
      </c>
      <c r="K1164" s="23" t="s">
        <v>47</v>
      </c>
      <c r="L1164" s="23">
        <v>22</v>
      </c>
      <c r="M1164" s="24" t="s">
        <v>1623</v>
      </c>
      <c r="N1164" s="24" t="s">
        <v>1688</v>
      </c>
      <c r="O1164" s="37" t="s">
        <v>1224</v>
      </c>
      <c r="P1164" s="44" t="str">
        <f>CONCATENATE(F1164,", ",G1164,". (", I1164, "). ", H1164,". ",K1164," ",L1164," (",M1164,") ",N1164,"     ",E1164)</f>
        <v>Tomasko, David,  Margaret O. Hall. (1999). Productivity and Biomass of the Seagrass Thallasia testudinum Along a Gradient of Freshwater Influence in Charlotte Harbor, Florida.. Estuaries 22 (3a) 592-602     Tom1999_592-602</v>
      </c>
    </row>
    <row r="1165" spans="1:16" ht="63" x14ac:dyDescent="0.25">
      <c r="B1165" s="11" t="s">
        <v>1364</v>
      </c>
      <c r="C1165" s="60"/>
      <c r="D1165" s="68"/>
      <c r="E1165" s="12" t="s">
        <v>3150</v>
      </c>
      <c r="F1165" s="14" t="s">
        <v>1602</v>
      </c>
      <c r="G1165" s="14"/>
      <c r="H1165" s="89" t="s">
        <v>1603</v>
      </c>
      <c r="I1165" s="50">
        <v>2002</v>
      </c>
      <c r="J1165" s="21" t="s">
        <v>997</v>
      </c>
      <c r="K1165" s="1" t="s">
        <v>1601</v>
      </c>
      <c r="L1165" s="1"/>
      <c r="M1165" s="42"/>
      <c r="N1165" s="42" t="s">
        <v>1604</v>
      </c>
    </row>
    <row r="1166" spans="1:16" ht="39" x14ac:dyDescent="0.25">
      <c r="A1166" s="8" t="s">
        <v>1364</v>
      </c>
      <c r="B1166" s="8" t="s">
        <v>3224</v>
      </c>
      <c r="C1166" s="8">
        <v>1</v>
      </c>
      <c r="D1166" s="68" t="s">
        <v>1716</v>
      </c>
      <c r="E1166" s="9" t="s">
        <v>3151</v>
      </c>
      <c r="F1166" s="22" t="s">
        <v>759</v>
      </c>
      <c r="G1166" s="22"/>
      <c r="H1166" s="34" t="s">
        <v>2096</v>
      </c>
      <c r="I1166" s="6" t="s">
        <v>1261</v>
      </c>
      <c r="J1166" s="21" t="s">
        <v>9</v>
      </c>
      <c r="K1166" s="7" t="s">
        <v>759</v>
      </c>
      <c r="L1166" s="7"/>
      <c r="M1166" s="7"/>
      <c r="N1166" s="5" t="s">
        <v>2095</v>
      </c>
      <c r="O1166" s="2" t="s">
        <v>791</v>
      </c>
    </row>
    <row r="1167" spans="1:16" ht="31.5" x14ac:dyDescent="0.25">
      <c r="A1167" s="8" t="s">
        <v>1364</v>
      </c>
      <c r="B1167" s="8" t="s">
        <v>3224</v>
      </c>
      <c r="C1167" s="60">
        <v>1</v>
      </c>
      <c r="D1167" s="72" t="s">
        <v>2494</v>
      </c>
      <c r="E1167" s="9" t="s">
        <v>3152</v>
      </c>
      <c r="F1167" s="22" t="s">
        <v>759</v>
      </c>
      <c r="G1167" s="22"/>
      <c r="H1167" s="34" t="s">
        <v>792</v>
      </c>
      <c r="I1167" s="46">
        <v>1999</v>
      </c>
      <c r="J1167" s="21" t="s">
        <v>9</v>
      </c>
      <c r="K1167" s="23" t="s">
        <v>1359</v>
      </c>
      <c r="L1167" s="23"/>
      <c r="M1167" s="24"/>
      <c r="N1167" s="24" t="s">
        <v>2098</v>
      </c>
      <c r="O1167" s="37" t="s">
        <v>758</v>
      </c>
    </row>
    <row r="1168" spans="1:16" ht="39" x14ac:dyDescent="0.25">
      <c r="A1168" s="59" t="s">
        <v>1364</v>
      </c>
      <c r="B1168" s="8" t="s">
        <v>3224</v>
      </c>
      <c r="C1168" s="8">
        <v>1</v>
      </c>
      <c r="D1168" s="72" t="s">
        <v>2494</v>
      </c>
      <c r="E1168" s="9" t="s">
        <v>3152</v>
      </c>
      <c r="F1168" s="22" t="s">
        <v>759</v>
      </c>
      <c r="G1168" s="22"/>
      <c r="H1168" s="34" t="s">
        <v>2097</v>
      </c>
      <c r="I1168" s="6">
        <v>1999</v>
      </c>
      <c r="J1168" s="21" t="s">
        <v>9</v>
      </c>
      <c r="K1168" s="7" t="s">
        <v>790</v>
      </c>
      <c r="L1168" s="7"/>
      <c r="M1168" s="7"/>
      <c r="N1168" s="5" t="s">
        <v>2098</v>
      </c>
      <c r="O1168" s="2" t="s">
        <v>789</v>
      </c>
    </row>
    <row r="1169" spans="1:16" ht="63" x14ac:dyDescent="0.25">
      <c r="B1169" s="11" t="s">
        <v>1364</v>
      </c>
      <c r="C1169" s="59"/>
      <c r="D1169" s="60"/>
      <c r="E1169" s="12" t="str">
        <f>""&amp;LEFT(F1169,3)&amp;""&amp;I1169&amp;"_"&amp;N1169&amp;""</f>
        <v>Tre2011_1051-1058</v>
      </c>
      <c r="F1169" s="39" t="s">
        <v>4172</v>
      </c>
      <c r="G1169" s="81" t="s">
        <v>4173</v>
      </c>
      <c r="H1169" s="89" t="s">
        <v>4174</v>
      </c>
      <c r="I1169" s="61">
        <v>2011</v>
      </c>
      <c r="J1169" s="21" t="s">
        <v>1366</v>
      </c>
      <c r="K1169" s="62" t="s">
        <v>4175</v>
      </c>
      <c r="L1169" s="62">
        <v>49</v>
      </c>
      <c r="M1169" s="63"/>
      <c r="N1169" s="63" t="s">
        <v>4176</v>
      </c>
      <c r="O1169" s="70" t="s">
        <v>4177</v>
      </c>
      <c r="P1169" s="44" t="str">
        <f>CONCATENATE(F1169,", ",G1169,". (", I1169, "). ", H1169,". ",K1169," ",L1169," (",M1169,") ",N1169,"     ",E1169)</f>
        <v>Trevathan, Stacey M., Amanda Kahn, Cliff Ross. (2011). Effects of short-term hypersalinity exposure on the susceptibility to wasting disease in the subtropical seagrass Thalassia testudinum. Plant Phys. Biochem. 49 () 1051-1058     Tre2011_1051-1058</v>
      </c>
    </row>
    <row r="1170" spans="1:16" ht="31.5" x14ac:dyDescent="0.25">
      <c r="A1170" s="8" t="s">
        <v>1364</v>
      </c>
      <c r="B1170" s="8" t="s">
        <v>1364</v>
      </c>
      <c r="C1170" s="8">
        <v>1</v>
      </c>
      <c r="D1170" s="68" t="s">
        <v>1716</v>
      </c>
      <c r="E1170" s="9" t="s">
        <v>3153</v>
      </c>
      <c r="F1170" s="22" t="s">
        <v>1990</v>
      </c>
      <c r="G1170" s="22"/>
      <c r="H1170" s="89" t="s">
        <v>880</v>
      </c>
      <c r="I1170" s="46">
        <v>1990</v>
      </c>
      <c r="J1170" s="21" t="s">
        <v>9</v>
      </c>
      <c r="K1170" s="23" t="s">
        <v>332</v>
      </c>
      <c r="L1170" s="23"/>
      <c r="M1170" s="24"/>
      <c r="N1170" s="24" t="s">
        <v>1838</v>
      </c>
      <c r="O1170" s="37" t="s">
        <v>879</v>
      </c>
    </row>
    <row r="1171" spans="1:16" ht="47.25" x14ac:dyDescent="0.25">
      <c r="B1171" s="11" t="s">
        <v>1364</v>
      </c>
      <c r="C1171" s="59"/>
      <c r="D1171" s="60"/>
      <c r="E1171" s="12" t="str">
        <f>""&amp;LEFT(F1171,3)&amp;""&amp;I1171&amp;"_"&amp;N1171&amp;""</f>
        <v>Tro2005_1-26</v>
      </c>
      <c r="F1171" s="39" t="s">
        <v>3248</v>
      </c>
      <c r="G1171" s="40" t="s">
        <v>8</v>
      </c>
      <c r="H1171" s="89" t="s">
        <v>3249</v>
      </c>
      <c r="I1171" s="61">
        <v>2005</v>
      </c>
      <c r="J1171" s="21" t="s">
        <v>1366</v>
      </c>
      <c r="K1171" s="1" t="s">
        <v>3250</v>
      </c>
      <c r="L1171" s="62">
        <v>10</v>
      </c>
      <c r="M1171" s="41" t="s">
        <v>237</v>
      </c>
      <c r="N1171" s="41" t="s">
        <v>161</v>
      </c>
      <c r="P1171" s="44" t="str">
        <f>CONCATENATE(F1171,", ",G1171,". (", I1171, "). ", H1171,". ",K1171," ",L1171," (",M1171,") ",N1171,"     ",E1171)</f>
        <v>Troell, Max, et al. (2005). When resilience is undesirable: Regime shifts and ecosystem servive generation in swedish coastal soft bottom habitats. Ecology and Society 10 (1) 1-26     Tro2005_1-26</v>
      </c>
    </row>
    <row r="1172" spans="1:16" ht="31.5" x14ac:dyDescent="0.25">
      <c r="A1172" s="11" t="s">
        <v>1364</v>
      </c>
      <c r="B1172" s="11" t="s">
        <v>1364</v>
      </c>
      <c r="C1172" s="11">
        <v>1</v>
      </c>
      <c r="D1172" s="68" t="s">
        <v>1716</v>
      </c>
      <c r="E1172" s="12" t="s">
        <v>3154</v>
      </c>
      <c r="F1172" s="14" t="s">
        <v>2056</v>
      </c>
      <c r="G1172" s="43"/>
      <c r="H1172" s="89" t="s">
        <v>2057</v>
      </c>
      <c r="I1172" s="47">
        <v>2004</v>
      </c>
      <c r="J1172" s="21" t="s">
        <v>9</v>
      </c>
      <c r="K1172" s="13" t="s">
        <v>840</v>
      </c>
      <c r="L1172" s="13"/>
      <c r="M1172" s="18"/>
      <c r="N1172" s="18" t="s">
        <v>1485</v>
      </c>
    </row>
    <row r="1173" spans="1:16" ht="47.25" x14ac:dyDescent="0.25">
      <c r="B1173" s="11" t="s">
        <v>1364</v>
      </c>
      <c r="C1173" s="60"/>
      <c r="D1173" s="68"/>
      <c r="E1173" s="12" t="s">
        <v>3155</v>
      </c>
      <c r="F1173" s="14" t="s">
        <v>839</v>
      </c>
      <c r="G1173" s="43"/>
      <c r="H1173" s="89" t="s">
        <v>1486</v>
      </c>
      <c r="I1173" s="47">
        <v>2005</v>
      </c>
      <c r="J1173" s="21" t="s">
        <v>1366</v>
      </c>
      <c r="K1173" s="13" t="s">
        <v>840</v>
      </c>
      <c r="L1173" s="13"/>
      <c r="M1173" s="18"/>
      <c r="N1173" s="18" t="s">
        <v>1475</v>
      </c>
      <c r="P1173" s="44" t="str">
        <f>CONCATENATE(F1173,", ",G1173,". (", I1173, "). ", H1173,". ",K1173," ",L1173," (",M1173,") ",N1173,"     ",E1173)</f>
        <v>Tunberg, Bjorn, . (2005). Benthic infaunal monitoring in the Loxahatchee Estuary 1986-1988. Smithsonian Institution  () 1-40     Tun2005_1-40</v>
      </c>
    </row>
    <row r="1174" spans="1:16" ht="31.5" x14ac:dyDescent="0.25">
      <c r="A1174" s="11" t="s">
        <v>1364</v>
      </c>
      <c r="B1174" s="11" t="s">
        <v>1364</v>
      </c>
      <c r="C1174" s="11">
        <v>1</v>
      </c>
      <c r="D1174" s="68" t="s">
        <v>1716</v>
      </c>
      <c r="E1174" s="12" t="s">
        <v>3156</v>
      </c>
      <c r="F1174" s="14" t="s">
        <v>839</v>
      </c>
      <c r="G1174" s="43"/>
      <c r="H1174" s="89" t="s">
        <v>2359</v>
      </c>
      <c r="I1174" s="47">
        <v>2006</v>
      </c>
      <c r="J1174" s="21" t="s">
        <v>9</v>
      </c>
      <c r="K1174" s="13" t="s">
        <v>840</v>
      </c>
      <c r="L1174" s="13"/>
      <c r="M1174" s="18"/>
      <c r="N1174" s="41" t="s">
        <v>197</v>
      </c>
    </row>
    <row r="1175" spans="1:16" ht="63" x14ac:dyDescent="0.25">
      <c r="B1175" s="11" t="s">
        <v>1364</v>
      </c>
      <c r="C1175" s="59"/>
      <c r="D1175" s="68"/>
      <c r="E1175" s="12" t="s">
        <v>3157</v>
      </c>
      <c r="F1175" s="14" t="s">
        <v>2307</v>
      </c>
      <c r="G1175" s="43" t="s">
        <v>8</v>
      </c>
      <c r="H1175" s="89" t="s">
        <v>2308</v>
      </c>
      <c r="I1175" s="47">
        <v>1999</v>
      </c>
      <c r="J1175" s="21" t="s">
        <v>1366</v>
      </c>
      <c r="K1175" s="1" t="s">
        <v>47</v>
      </c>
      <c r="L1175" s="13">
        <v>22</v>
      </c>
      <c r="M1175" s="41" t="s">
        <v>214</v>
      </c>
      <c r="N1175" s="41" t="s">
        <v>2309</v>
      </c>
      <c r="P1175" s="44" t="str">
        <f>CONCATENATE(F1175,", ",G1175,". (", I1175, "). ", H1175,". ",K1175," ",L1175," (",M1175,") ",N1175,"     ",E1175)</f>
        <v>Turner, S.J., et al. (1999). Seagrass Patches and Landscapes: The Influence of Wind-wave Dynamics and Hierarchical Arrangements of Spatial Structure on Macrofaunal Seagrass Communities. Estuaries 22 (4) 1016-1032     Tur1999_1016-1032</v>
      </c>
    </row>
    <row r="1176" spans="1:16" ht="47.25" x14ac:dyDescent="0.25">
      <c r="A1176" s="11" t="s">
        <v>1364</v>
      </c>
      <c r="B1176" s="11" t="s">
        <v>3224</v>
      </c>
      <c r="C1176" s="59">
        <v>1</v>
      </c>
      <c r="D1176" s="60" t="s">
        <v>1718</v>
      </c>
      <c r="E1176" s="12" t="str">
        <f>""&amp;LEFT(F1176,3)&amp;""&amp;I1176&amp;"_"&amp;N1176&amp;""</f>
        <v>Tus1998_69-82</v>
      </c>
      <c r="F1176" s="39" t="s">
        <v>3568</v>
      </c>
      <c r="G1176" s="43"/>
      <c r="H1176" s="34" t="s">
        <v>3569</v>
      </c>
      <c r="I1176" s="61">
        <v>1998</v>
      </c>
      <c r="J1176" s="21" t="s">
        <v>1366</v>
      </c>
      <c r="K1176" s="1" t="s">
        <v>29</v>
      </c>
      <c r="L1176" s="62">
        <v>61</v>
      </c>
      <c r="M1176" s="41"/>
      <c r="N1176" s="41" t="s">
        <v>3570</v>
      </c>
      <c r="O1176" s="70" t="s">
        <v>3571</v>
      </c>
      <c r="P1176" s="44" t="str">
        <f>CONCATENATE(F1176,", ",G1176,". (", I1176, "). ", H1176,". ",K1176," ",L1176," (",M1176,") ",N1176,"     ",E1176)</f>
        <v>Tussenbroek, Brigatta I., . (1998). Above- and Below-ground biomass and production by Thalassia testudinum in a tropical reef lagoon. Aquatic Botany 61 () 69-82     Tus1998_69-82</v>
      </c>
    </row>
    <row r="1177" spans="1:16" ht="63" x14ac:dyDescent="0.25">
      <c r="B1177" s="11" t="s">
        <v>1364</v>
      </c>
      <c r="C1177" s="60"/>
      <c r="D1177" s="68"/>
      <c r="E1177" s="12" t="s">
        <v>3158</v>
      </c>
      <c r="F1177" s="14" t="s">
        <v>400</v>
      </c>
      <c r="G1177" s="14" t="s">
        <v>401</v>
      </c>
      <c r="H1177" s="89" t="s">
        <v>1450</v>
      </c>
      <c r="I1177" s="47">
        <v>2006</v>
      </c>
      <c r="J1177" s="21" t="s">
        <v>1366</v>
      </c>
      <c r="K1177" s="13" t="s">
        <v>85</v>
      </c>
      <c r="L1177" s="13">
        <v>42</v>
      </c>
      <c r="M1177" s="15"/>
      <c r="N1177" s="15" t="s">
        <v>402</v>
      </c>
      <c r="P1177" s="44" t="str">
        <f>CONCATENATE(F1177,", ",G1177,". (", I1177, "). ", H1177,". ",K1177," ",L1177," (",M1177,") ",N1177,"     ",E1177)</f>
        <v>Tyler, Anna Christina , Karen J. McGlathery. (2006). Uptake and release of nitrogen by the macroalgae Gracilaria vermiculophylla(Rhodophyta). J. Phycology 42 () 515-525     Tyl2006_515-525</v>
      </c>
    </row>
    <row r="1178" spans="1:16" x14ac:dyDescent="0.25">
      <c r="A1178" s="11" t="s">
        <v>1364</v>
      </c>
      <c r="B1178" s="11" t="s">
        <v>1364</v>
      </c>
      <c r="C1178" s="59">
        <v>1</v>
      </c>
      <c r="D1178" s="60" t="s">
        <v>3604</v>
      </c>
      <c r="E1178" s="12" t="str">
        <f>""&amp;LEFT(F1178,3)&amp;""&amp;I1178&amp;"_"&amp;N1178&amp;""</f>
        <v>Ueb1984_Vol 1</v>
      </c>
      <c r="F1178" s="39" t="s">
        <v>3655</v>
      </c>
      <c r="G1178" s="40" t="s">
        <v>3656</v>
      </c>
      <c r="H1178" s="89" t="s">
        <v>3671</v>
      </c>
      <c r="I1178" s="61">
        <v>1984</v>
      </c>
      <c r="J1178" s="21" t="s">
        <v>2381</v>
      </c>
      <c r="K1178" s="1" t="s">
        <v>1357</v>
      </c>
      <c r="L1178" s="62">
        <v>1</v>
      </c>
      <c r="M1178" s="63"/>
      <c r="N1178" s="41" t="s">
        <v>3665</v>
      </c>
    </row>
    <row r="1179" spans="1:16" x14ac:dyDescent="0.25">
      <c r="A1179" s="11" t="s">
        <v>1364</v>
      </c>
      <c r="B1179" s="11" t="s">
        <v>1364</v>
      </c>
      <c r="C1179" s="59">
        <v>1</v>
      </c>
      <c r="D1179" s="60" t="s">
        <v>3604</v>
      </c>
      <c r="E1179" s="12" t="str">
        <f>""&amp;LEFT(F1179,3)&amp;""&amp;I1179&amp;"_"&amp;N1179&amp;""</f>
        <v>Ueb1984_Vol 2</v>
      </c>
      <c r="F1179" s="39" t="s">
        <v>3655</v>
      </c>
      <c r="G1179" s="40" t="s">
        <v>3656</v>
      </c>
      <c r="H1179" s="89" t="s">
        <v>3705</v>
      </c>
      <c r="I1179" s="61">
        <v>1984</v>
      </c>
      <c r="J1179" s="21" t="s">
        <v>2381</v>
      </c>
      <c r="K1179" s="1" t="s">
        <v>1357</v>
      </c>
      <c r="L1179" s="62">
        <v>2</v>
      </c>
      <c r="M1179" s="63"/>
      <c r="N1179" s="41" t="s">
        <v>3666</v>
      </c>
    </row>
    <row r="1180" spans="1:16" x14ac:dyDescent="0.25">
      <c r="A1180" s="11" t="s">
        <v>1364</v>
      </c>
      <c r="B1180" s="11" t="s">
        <v>1364</v>
      </c>
      <c r="C1180" s="59">
        <v>1</v>
      </c>
      <c r="D1180" s="60" t="s">
        <v>3604</v>
      </c>
      <c r="E1180" s="12" t="str">
        <f>""&amp;LEFT(F1180,3)&amp;""&amp;I1180&amp;"_"&amp;N1180&amp;""</f>
        <v>Ueb1984_Vol 3</v>
      </c>
      <c r="F1180" s="39" t="s">
        <v>3655</v>
      </c>
      <c r="G1180" s="40" t="s">
        <v>3656</v>
      </c>
      <c r="H1180" s="89" t="s">
        <v>3707</v>
      </c>
      <c r="I1180" s="61">
        <v>1984</v>
      </c>
      <c r="J1180" s="21" t="s">
        <v>2381</v>
      </c>
      <c r="K1180" s="1" t="s">
        <v>1357</v>
      </c>
      <c r="L1180" s="62">
        <v>3</v>
      </c>
      <c r="M1180" s="63"/>
      <c r="N1180" s="41" t="s">
        <v>3706</v>
      </c>
    </row>
    <row r="1181" spans="1:16" x14ac:dyDescent="0.25">
      <c r="A1181" s="11" t="s">
        <v>1364</v>
      </c>
      <c r="B1181" s="11" t="s">
        <v>1364</v>
      </c>
      <c r="C1181" s="59">
        <v>1</v>
      </c>
      <c r="D1181" s="60" t="s">
        <v>3604</v>
      </c>
      <c r="E1181" s="12" t="str">
        <f>""&amp;LEFT(F1181,3)&amp;""&amp;I1181&amp;"_"&amp;N1181&amp;""</f>
        <v>Ueb1984_Vol 4</v>
      </c>
      <c r="F1181" s="39" t="s">
        <v>3655</v>
      </c>
      <c r="G1181" s="40" t="s">
        <v>3656</v>
      </c>
      <c r="H1181" s="89" t="s">
        <v>3703</v>
      </c>
      <c r="I1181" s="61">
        <v>1984</v>
      </c>
      <c r="J1181" s="21" t="s">
        <v>2381</v>
      </c>
      <c r="K1181" s="1" t="s">
        <v>1357</v>
      </c>
      <c r="L1181" s="62">
        <v>4</v>
      </c>
      <c r="M1181" s="63"/>
      <c r="N1181" s="41" t="s">
        <v>3704</v>
      </c>
    </row>
    <row r="1182" spans="1:16" x14ac:dyDescent="0.25">
      <c r="A1182" s="11" t="s">
        <v>1364</v>
      </c>
      <c r="B1182" s="11" t="s">
        <v>1364</v>
      </c>
      <c r="C1182" s="59">
        <v>1</v>
      </c>
      <c r="D1182" s="60" t="s">
        <v>3604</v>
      </c>
      <c r="E1182" s="12" t="str">
        <f>""&amp;LEFT(F1182,3)&amp;""&amp;I1182&amp;"_"&amp;N1182&amp;""</f>
        <v>Ueb1984_Vol 5</v>
      </c>
      <c r="F1182" s="39" t="s">
        <v>3655</v>
      </c>
      <c r="G1182" s="40" t="s">
        <v>3656</v>
      </c>
      <c r="H1182" s="89" t="s">
        <v>3661</v>
      </c>
      <c r="I1182" s="61">
        <v>1984</v>
      </c>
      <c r="J1182" s="21" t="s">
        <v>2381</v>
      </c>
      <c r="K1182" s="1" t="s">
        <v>1357</v>
      </c>
      <c r="L1182" s="62">
        <v>5</v>
      </c>
      <c r="M1182" s="63"/>
      <c r="N1182" s="41" t="s">
        <v>3662</v>
      </c>
    </row>
    <row r="1183" spans="1:16" x14ac:dyDescent="0.25">
      <c r="A1183" s="11" t="s">
        <v>1364</v>
      </c>
      <c r="B1183" s="11" t="s">
        <v>1364</v>
      </c>
      <c r="C1183" s="59">
        <v>1</v>
      </c>
      <c r="D1183" s="60" t="s">
        <v>3604</v>
      </c>
      <c r="E1183" s="12" t="str">
        <f>""&amp;LEFT(F1183,3)&amp;""&amp;I1183&amp;"_"&amp;N1183&amp;""</f>
        <v>Ueb1984_Vol 6</v>
      </c>
      <c r="F1183" s="39" t="s">
        <v>3655</v>
      </c>
      <c r="G1183" s="40" t="s">
        <v>3656</v>
      </c>
      <c r="H1183" s="89" t="s">
        <v>3659</v>
      </c>
      <c r="I1183" s="61">
        <v>1984</v>
      </c>
      <c r="J1183" s="21" t="s">
        <v>2381</v>
      </c>
      <c r="K1183" s="1" t="s">
        <v>1357</v>
      </c>
      <c r="L1183" s="62">
        <v>6</v>
      </c>
      <c r="M1183" s="63"/>
      <c r="N1183" s="41" t="s">
        <v>3660</v>
      </c>
    </row>
    <row r="1184" spans="1:16" x14ac:dyDescent="0.25">
      <c r="A1184" s="11" t="s">
        <v>1364</v>
      </c>
      <c r="B1184" s="11" t="s">
        <v>1364</v>
      </c>
      <c r="C1184" s="59">
        <v>1</v>
      </c>
      <c r="D1184" s="60" t="s">
        <v>3604</v>
      </c>
      <c r="E1184" s="12" t="str">
        <f>""&amp;LEFT(F1184,3)&amp;""&amp;I1184&amp;"_"&amp;N1184&amp;""</f>
        <v>Ueb1984_Vol 7</v>
      </c>
      <c r="F1184" s="39" t="s">
        <v>3655</v>
      </c>
      <c r="G1184" s="40" t="s">
        <v>3656</v>
      </c>
      <c r="H1184" s="89" t="s">
        <v>3658</v>
      </c>
      <c r="I1184" s="61">
        <v>1984</v>
      </c>
      <c r="J1184" s="21" t="s">
        <v>2381</v>
      </c>
      <c r="K1184" s="1" t="s">
        <v>1357</v>
      </c>
      <c r="L1184" s="62">
        <v>7</v>
      </c>
      <c r="M1184" s="63"/>
      <c r="N1184" s="41" t="s">
        <v>3657</v>
      </c>
    </row>
    <row r="1185" spans="1:15" ht="31.5" x14ac:dyDescent="0.25">
      <c r="A1185" s="8" t="s">
        <v>1364</v>
      </c>
      <c r="B1185" s="8" t="s">
        <v>3224</v>
      </c>
      <c r="C1185" s="8">
        <v>1</v>
      </c>
      <c r="D1185" s="68" t="s">
        <v>1717</v>
      </c>
      <c r="E1185" s="9" t="s">
        <v>3159</v>
      </c>
      <c r="F1185" s="22" t="s">
        <v>2115</v>
      </c>
      <c r="G1185" s="22"/>
      <c r="H1185" s="34" t="s">
        <v>788</v>
      </c>
      <c r="I1185" s="6">
        <v>1979</v>
      </c>
      <c r="J1185" s="21" t="s">
        <v>9</v>
      </c>
      <c r="K1185" s="7" t="s">
        <v>1356</v>
      </c>
      <c r="L1185" s="7"/>
      <c r="M1185" s="7"/>
      <c r="N1185" s="5" t="s">
        <v>1372</v>
      </c>
      <c r="O1185" s="2" t="s">
        <v>787</v>
      </c>
    </row>
    <row r="1186" spans="1:15" ht="31.5" x14ac:dyDescent="0.25">
      <c r="A1186" s="8" t="s">
        <v>1364</v>
      </c>
      <c r="B1186" s="8" t="s">
        <v>3224</v>
      </c>
      <c r="C1186" s="8">
        <v>1</v>
      </c>
      <c r="D1186" s="68" t="s">
        <v>1717</v>
      </c>
      <c r="E1186" s="9" t="s">
        <v>3160</v>
      </c>
      <c r="F1186" s="22" t="s">
        <v>2115</v>
      </c>
      <c r="G1186" s="22"/>
      <c r="H1186" s="34" t="s">
        <v>788</v>
      </c>
      <c r="I1186" s="6">
        <v>1980</v>
      </c>
      <c r="J1186" s="21" t="s">
        <v>9</v>
      </c>
      <c r="K1186" s="7" t="s">
        <v>1356</v>
      </c>
      <c r="L1186" s="7"/>
      <c r="M1186" s="7"/>
      <c r="N1186" s="5" t="s">
        <v>2075</v>
      </c>
      <c r="O1186" s="2" t="s">
        <v>787</v>
      </c>
    </row>
    <row r="1187" spans="1:15" ht="31.5" x14ac:dyDescent="0.25">
      <c r="A1187" s="8" t="s">
        <v>1364</v>
      </c>
      <c r="B1187" s="8" t="s">
        <v>3224</v>
      </c>
      <c r="C1187" s="11">
        <v>2</v>
      </c>
      <c r="D1187" s="68" t="s">
        <v>1717</v>
      </c>
      <c r="E1187" s="9" t="s">
        <v>3161</v>
      </c>
      <c r="F1187" s="22" t="s">
        <v>2183</v>
      </c>
      <c r="G1187" s="22"/>
      <c r="H1187" s="34" t="s">
        <v>735</v>
      </c>
      <c r="I1187" s="46">
        <v>1981</v>
      </c>
      <c r="J1187" s="21" t="s">
        <v>738</v>
      </c>
      <c r="K1187" s="23" t="s">
        <v>664</v>
      </c>
      <c r="L1187" s="23"/>
      <c r="M1187" s="24"/>
      <c r="N1187" s="24" t="s">
        <v>344</v>
      </c>
      <c r="O1187" s="37" t="s">
        <v>734</v>
      </c>
    </row>
    <row r="1188" spans="1:15" ht="31.5" x14ac:dyDescent="0.25">
      <c r="A1188" s="8" t="s">
        <v>1364</v>
      </c>
      <c r="B1188" s="8" t="s">
        <v>3224</v>
      </c>
      <c r="C1188" s="11">
        <v>1</v>
      </c>
      <c r="D1188" s="68" t="s">
        <v>1717</v>
      </c>
      <c r="E1188" s="9" t="s">
        <v>3162</v>
      </c>
      <c r="F1188" s="22" t="s">
        <v>2183</v>
      </c>
      <c r="G1188" s="22"/>
      <c r="H1188" s="34" t="s">
        <v>739</v>
      </c>
      <c r="I1188" s="46">
        <v>1982</v>
      </c>
      <c r="J1188" s="21" t="s">
        <v>738</v>
      </c>
      <c r="K1188" s="23" t="s">
        <v>664</v>
      </c>
      <c r="L1188" s="23"/>
      <c r="M1188" s="24"/>
      <c r="N1188" s="24" t="s">
        <v>2182</v>
      </c>
      <c r="O1188" s="37" t="s">
        <v>737</v>
      </c>
    </row>
    <row r="1189" spans="1:15" ht="31.5" x14ac:dyDescent="0.25">
      <c r="A1189" s="8" t="s">
        <v>1364</v>
      </c>
      <c r="B1189" s="8" t="s">
        <v>3224</v>
      </c>
      <c r="C1189" s="59">
        <v>1</v>
      </c>
      <c r="D1189" s="72" t="s">
        <v>2494</v>
      </c>
      <c r="E1189" s="9" t="s">
        <v>3163</v>
      </c>
      <c r="F1189" s="22" t="s">
        <v>2146</v>
      </c>
      <c r="G1189" s="22" t="s">
        <v>2148</v>
      </c>
      <c r="H1189" s="34" t="s">
        <v>2149</v>
      </c>
      <c r="I1189" s="46">
        <v>1984</v>
      </c>
      <c r="J1189" s="21" t="s">
        <v>9</v>
      </c>
      <c r="K1189" s="23" t="s">
        <v>2147</v>
      </c>
      <c r="L1189" s="23"/>
      <c r="M1189" s="24"/>
      <c r="N1189" s="24" t="s">
        <v>1495</v>
      </c>
      <c r="O1189" s="37" t="s">
        <v>774</v>
      </c>
    </row>
    <row r="1190" spans="1:15" ht="31.5" x14ac:dyDescent="0.25">
      <c r="A1190" s="8" t="s">
        <v>1364</v>
      </c>
      <c r="B1190" s="8" t="s">
        <v>3224</v>
      </c>
      <c r="C1190" s="8">
        <v>1</v>
      </c>
      <c r="D1190" s="68" t="s">
        <v>1717</v>
      </c>
      <c r="E1190" s="9" t="s">
        <v>3164</v>
      </c>
      <c r="F1190" s="22" t="s">
        <v>2183</v>
      </c>
      <c r="G1190" s="22" t="s">
        <v>2201</v>
      </c>
      <c r="H1190" s="34" t="s">
        <v>2200</v>
      </c>
      <c r="I1190" s="46">
        <v>1991</v>
      </c>
      <c r="J1190" s="21" t="s">
        <v>2381</v>
      </c>
      <c r="K1190" s="23" t="s">
        <v>664</v>
      </c>
      <c r="L1190" s="23"/>
      <c r="M1190" s="24"/>
      <c r="N1190" s="24" t="s">
        <v>195</v>
      </c>
      <c r="O1190" s="37" t="s">
        <v>723</v>
      </c>
    </row>
    <row r="1191" spans="1:15" ht="31.5" x14ac:dyDescent="0.25">
      <c r="A1191" s="8" t="s">
        <v>1364</v>
      </c>
      <c r="B1191" s="8" t="s">
        <v>3224</v>
      </c>
      <c r="C1191" s="8">
        <v>1</v>
      </c>
      <c r="D1191" s="68" t="s">
        <v>1717</v>
      </c>
      <c r="E1191" s="9" t="s">
        <v>3165</v>
      </c>
      <c r="F1191" s="22" t="s">
        <v>2115</v>
      </c>
      <c r="G1191" s="22" t="s">
        <v>332</v>
      </c>
      <c r="H1191" s="34" t="s">
        <v>781</v>
      </c>
      <c r="I1191" s="6" t="s">
        <v>1256</v>
      </c>
      <c r="J1191" s="21" t="s">
        <v>9</v>
      </c>
      <c r="K1191" s="7" t="s">
        <v>1356</v>
      </c>
      <c r="L1191" s="7"/>
      <c r="M1191" s="7"/>
      <c r="N1191" s="5" t="s">
        <v>1754</v>
      </c>
      <c r="O1191" s="2" t="s">
        <v>780</v>
      </c>
    </row>
    <row r="1192" spans="1:15" x14ac:dyDescent="0.25">
      <c r="A1192" s="8" t="s">
        <v>1364</v>
      </c>
      <c r="B1192" s="8" t="s">
        <v>3224</v>
      </c>
      <c r="C1192" s="8">
        <v>1</v>
      </c>
      <c r="D1192" s="68" t="s">
        <v>1717</v>
      </c>
      <c r="E1192" s="9" t="s">
        <v>3166</v>
      </c>
      <c r="F1192" s="22" t="s">
        <v>2262</v>
      </c>
      <c r="G1192" s="22"/>
      <c r="H1192" s="34" t="s">
        <v>2263</v>
      </c>
      <c r="I1192" s="49">
        <v>1996</v>
      </c>
      <c r="J1192" s="21" t="s">
        <v>2381</v>
      </c>
      <c r="K1192" s="23" t="s">
        <v>1361</v>
      </c>
      <c r="L1192" s="23"/>
      <c r="M1192" s="24"/>
      <c r="N1192" s="24" t="s">
        <v>2264</v>
      </c>
      <c r="O1192" s="37"/>
    </row>
    <row r="1193" spans="1:15" ht="47.25" x14ac:dyDescent="0.25">
      <c r="A1193" s="8" t="s">
        <v>1364</v>
      </c>
      <c r="B1193" s="8" t="s">
        <v>3224</v>
      </c>
      <c r="C1193" s="8">
        <v>2</v>
      </c>
      <c r="D1193" s="68" t="s">
        <v>1717</v>
      </c>
      <c r="E1193" s="9" t="s">
        <v>3167</v>
      </c>
      <c r="F1193" s="22" t="s">
        <v>2150</v>
      </c>
      <c r="G1193" s="22"/>
      <c r="H1193" s="34" t="s">
        <v>2151</v>
      </c>
      <c r="I1193" s="46">
        <v>1996</v>
      </c>
      <c r="J1193" s="21" t="s">
        <v>856</v>
      </c>
      <c r="K1193" s="23" t="s">
        <v>2138</v>
      </c>
      <c r="L1193" s="23"/>
      <c r="M1193" s="24"/>
      <c r="N1193" s="24" t="s">
        <v>1539</v>
      </c>
      <c r="O1193" s="37" t="s">
        <v>774</v>
      </c>
    </row>
    <row r="1194" spans="1:15" ht="31.5" x14ac:dyDescent="0.25">
      <c r="A1194" s="8" t="s">
        <v>1364</v>
      </c>
      <c r="B1194" s="8" t="s">
        <v>3224</v>
      </c>
      <c r="C1194" s="59">
        <v>1</v>
      </c>
      <c r="D1194" s="72" t="s">
        <v>2494</v>
      </c>
      <c r="E1194" s="9" t="s">
        <v>3168</v>
      </c>
      <c r="F1194" s="22" t="s">
        <v>2170</v>
      </c>
      <c r="G1194" s="22"/>
      <c r="H1194" s="34" t="s">
        <v>757</v>
      </c>
      <c r="I1194" s="46">
        <v>2000</v>
      </c>
      <c r="J1194" s="21" t="s">
        <v>2381</v>
      </c>
      <c r="K1194" s="23" t="s">
        <v>1359</v>
      </c>
      <c r="L1194" s="23"/>
      <c r="M1194" s="24"/>
      <c r="N1194" s="24" t="s">
        <v>2080</v>
      </c>
      <c r="O1194" s="37" t="s">
        <v>756</v>
      </c>
    </row>
    <row r="1195" spans="1:15" ht="47.25" x14ac:dyDescent="0.25">
      <c r="A1195" s="8" t="s">
        <v>1364</v>
      </c>
      <c r="B1195" s="8" t="s">
        <v>3224</v>
      </c>
      <c r="C1195" s="59">
        <v>1</v>
      </c>
      <c r="D1195" s="72" t="s">
        <v>2494</v>
      </c>
      <c r="E1195" s="9" t="s">
        <v>3169</v>
      </c>
      <c r="F1195" s="22" t="s">
        <v>2115</v>
      </c>
      <c r="G1195" s="22" t="s">
        <v>332</v>
      </c>
      <c r="H1195" s="34" t="s">
        <v>2134</v>
      </c>
      <c r="I1195" s="46">
        <v>2001</v>
      </c>
      <c r="J1195" s="21" t="s">
        <v>9</v>
      </c>
      <c r="K1195" s="23" t="s">
        <v>1356</v>
      </c>
      <c r="L1195" s="23"/>
      <c r="M1195" s="24"/>
      <c r="N1195" s="24" t="s">
        <v>2066</v>
      </c>
      <c r="O1195" s="37" t="s">
        <v>779</v>
      </c>
    </row>
    <row r="1196" spans="1:15" ht="31.5" x14ac:dyDescent="0.25">
      <c r="A1196" s="8" t="s">
        <v>1364</v>
      </c>
      <c r="B1196" s="8" t="s">
        <v>3224</v>
      </c>
      <c r="C1196" s="59">
        <v>1</v>
      </c>
      <c r="D1196" s="72" t="s">
        <v>2494</v>
      </c>
      <c r="E1196" s="9" t="s">
        <v>3170</v>
      </c>
      <c r="F1196" s="22" t="s">
        <v>2115</v>
      </c>
      <c r="G1196" s="22" t="s">
        <v>332</v>
      </c>
      <c r="H1196" s="34" t="s">
        <v>2136</v>
      </c>
      <c r="I1196" s="46">
        <v>2001</v>
      </c>
      <c r="J1196" s="21" t="s">
        <v>9</v>
      </c>
      <c r="K1196" s="23" t="s">
        <v>1356</v>
      </c>
      <c r="L1196" s="23"/>
      <c r="M1196" s="24"/>
      <c r="N1196" s="24" t="s">
        <v>2131</v>
      </c>
      <c r="O1196" s="37" t="s">
        <v>779</v>
      </c>
    </row>
    <row r="1197" spans="1:15" ht="31.5" x14ac:dyDescent="0.25">
      <c r="A1197" s="8" t="s">
        <v>1364</v>
      </c>
      <c r="B1197" s="8" t="s">
        <v>3224</v>
      </c>
      <c r="C1197" s="59">
        <v>1</v>
      </c>
      <c r="D1197" s="72" t="s">
        <v>2494</v>
      </c>
      <c r="E1197" s="9" t="s">
        <v>3171</v>
      </c>
      <c r="F1197" s="22" t="s">
        <v>2115</v>
      </c>
      <c r="G1197" s="22" t="s">
        <v>332</v>
      </c>
      <c r="H1197" s="34" t="s">
        <v>2135</v>
      </c>
      <c r="I1197" s="46">
        <v>2001</v>
      </c>
      <c r="J1197" s="21" t="s">
        <v>9</v>
      </c>
      <c r="K1197" s="23" t="s">
        <v>1356</v>
      </c>
      <c r="L1197" s="23"/>
      <c r="M1197" s="24"/>
      <c r="N1197" s="24" t="s">
        <v>2132</v>
      </c>
      <c r="O1197" s="37" t="s">
        <v>779</v>
      </c>
    </row>
    <row r="1198" spans="1:15" ht="31.5" x14ac:dyDescent="0.25">
      <c r="A1198" s="8" t="s">
        <v>1364</v>
      </c>
      <c r="B1198" s="8" t="s">
        <v>3224</v>
      </c>
      <c r="C1198" s="59">
        <v>1</v>
      </c>
      <c r="D1198" s="72" t="s">
        <v>2494</v>
      </c>
      <c r="E1198" s="9" t="s">
        <v>3172</v>
      </c>
      <c r="F1198" s="22" t="s">
        <v>2115</v>
      </c>
      <c r="G1198" s="22" t="s">
        <v>332</v>
      </c>
      <c r="H1198" s="34" t="s">
        <v>2135</v>
      </c>
      <c r="I1198" s="46">
        <v>2001</v>
      </c>
      <c r="J1198" s="21" t="s">
        <v>9</v>
      </c>
      <c r="K1198" s="23" t="s">
        <v>1356</v>
      </c>
      <c r="L1198" s="23"/>
      <c r="M1198" s="24"/>
      <c r="N1198" s="24" t="s">
        <v>2133</v>
      </c>
      <c r="O1198" s="37" t="s">
        <v>779</v>
      </c>
    </row>
    <row r="1199" spans="1:15" ht="31.5" x14ac:dyDescent="0.25">
      <c r="B1199" s="11" t="s">
        <v>1364</v>
      </c>
      <c r="C1199" s="59"/>
      <c r="D1199" s="60"/>
      <c r="E1199" s="12" t="str">
        <f>""&amp;LEFT(F1199,3)&amp;""&amp;I1199&amp;"_"&amp;N1199&amp;""</f>
        <v>Uni2001_1-4</v>
      </c>
      <c r="F1199" s="39" t="s">
        <v>2183</v>
      </c>
      <c r="G1199" s="81" t="s">
        <v>4058</v>
      </c>
      <c r="H1199" s="89" t="s">
        <v>4059</v>
      </c>
      <c r="I1199" s="61">
        <v>2001</v>
      </c>
      <c r="J1199" s="21" t="s">
        <v>2381</v>
      </c>
      <c r="K1199" s="62" t="s">
        <v>664</v>
      </c>
      <c r="L1199" s="62"/>
      <c r="M1199" s="63"/>
      <c r="N1199" s="63" t="s">
        <v>195</v>
      </c>
      <c r="O1199" s="70" t="s">
        <v>4061</v>
      </c>
    </row>
    <row r="1200" spans="1:15" ht="31.5" x14ac:dyDescent="0.25">
      <c r="A1200" s="11" t="s">
        <v>1364</v>
      </c>
      <c r="B1200" s="11" t="s">
        <v>1364</v>
      </c>
      <c r="C1200" s="8">
        <v>1</v>
      </c>
      <c r="D1200" s="68" t="s">
        <v>1717</v>
      </c>
      <c r="E1200" s="12" t="s">
        <v>3173</v>
      </c>
      <c r="F1200" s="39" t="s">
        <v>2403</v>
      </c>
      <c r="G1200" s="40" t="s">
        <v>332</v>
      </c>
      <c r="H1200" s="89" t="s">
        <v>2404</v>
      </c>
      <c r="I1200" s="61">
        <v>2007</v>
      </c>
      <c r="J1200" s="21" t="s">
        <v>9</v>
      </c>
      <c r="K1200" s="1" t="s">
        <v>1506</v>
      </c>
      <c r="L1200" s="62"/>
      <c r="M1200" s="63"/>
      <c r="N1200" s="41" t="s">
        <v>592</v>
      </c>
    </row>
    <row r="1201" spans="1:16" x14ac:dyDescent="0.25">
      <c r="A1201" s="8"/>
      <c r="B1201" s="8" t="s">
        <v>1364</v>
      </c>
      <c r="C1201" s="60"/>
      <c r="D1201" s="68"/>
      <c r="E1201" s="9" t="s">
        <v>3174</v>
      </c>
      <c r="F1201" s="22" t="s">
        <v>1402</v>
      </c>
      <c r="G1201" s="22"/>
      <c r="H1201" s="89" t="s">
        <v>1404</v>
      </c>
      <c r="I1201" s="46">
        <v>2000</v>
      </c>
      <c r="J1201" s="21" t="s">
        <v>1401</v>
      </c>
      <c r="K1201" s="23" t="s">
        <v>332</v>
      </c>
      <c r="L1201" s="23"/>
      <c r="M1201" s="24"/>
      <c r="N1201" s="24" t="s">
        <v>237</v>
      </c>
      <c r="O1201" s="37"/>
    </row>
    <row r="1202" spans="1:16" ht="31.5" x14ac:dyDescent="0.25">
      <c r="A1202" s="8" t="s">
        <v>1364</v>
      </c>
      <c r="B1202" s="8" t="s">
        <v>1364</v>
      </c>
      <c r="C1202" s="59">
        <v>1</v>
      </c>
      <c r="D1202" s="72" t="s">
        <v>2494</v>
      </c>
      <c r="E1202" s="9" t="s">
        <v>3175</v>
      </c>
      <c r="F1202" s="22" t="s">
        <v>859</v>
      </c>
      <c r="G1202" s="22" t="s">
        <v>332</v>
      </c>
      <c r="H1202" s="89" t="s">
        <v>2046</v>
      </c>
      <c r="I1202" s="46">
        <v>1999</v>
      </c>
      <c r="J1202" s="21" t="s">
        <v>9</v>
      </c>
      <c r="K1202" s="23" t="s">
        <v>332</v>
      </c>
      <c r="L1202" s="23"/>
      <c r="M1202" s="24"/>
      <c r="N1202" s="24" t="s">
        <v>2047</v>
      </c>
      <c r="O1202" s="37" t="s">
        <v>858</v>
      </c>
    </row>
    <row r="1203" spans="1:16" ht="31.5" x14ac:dyDescent="0.25">
      <c r="A1203" s="8" t="s">
        <v>1364</v>
      </c>
      <c r="B1203" s="8" t="s">
        <v>3224</v>
      </c>
      <c r="C1203" s="11">
        <v>1</v>
      </c>
      <c r="D1203" s="68" t="s">
        <v>1717</v>
      </c>
      <c r="E1203" s="53" t="s">
        <v>3176</v>
      </c>
      <c r="F1203" s="54" t="s">
        <v>2139</v>
      </c>
      <c r="G1203" s="54" t="s">
        <v>2140</v>
      </c>
      <c r="H1203" s="34" t="s">
        <v>2141</v>
      </c>
      <c r="I1203" s="46">
        <v>1963</v>
      </c>
      <c r="J1203" s="21" t="s">
        <v>1401</v>
      </c>
      <c r="K1203" s="55" t="s">
        <v>2140</v>
      </c>
      <c r="L1203" s="55"/>
      <c r="M1203" s="56"/>
      <c r="N1203" s="56" t="s">
        <v>463</v>
      </c>
      <c r="O1203" s="57" t="s">
        <v>777</v>
      </c>
    </row>
    <row r="1204" spans="1:16" ht="31.5" x14ac:dyDescent="0.25">
      <c r="A1204" s="8" t="s">
        <v>1364</v>
      </c>
      <c r="B1204" s="8" t="s">
        <v>3224</v>
      </c>
      <c r="C1204" s="8">
        <v>1</v>
      </c>
      <c r="D1204" s="68" t="s">
        <v>1717</v>
      </c>
      <c r="E1204" s="9" t="s">
        <v>3177</v>
      </c>
      <c r="F1204" s="22" t="s">
        <v>2142</v>
      </c>
      <c r="G1204" s="22" t="s">
        <v>2143</v>
      </c>
      <c r="H1204" s="34" t="s">
        <v>776</v>
      </c>
      <c r="I1204" s="46">
        <v>1997</v>
      </c>
      <c r="J1204" s="21" t="s">
        <v>9</v>
      </c>
      <c r="K1204" s="23" t="s">
        <v>1358</v>
      </c>
      <c r="L1204" s="23"/>
      <c r="M1204" s="24"/>
      <c r="N1204" s="24" t="s">
        <v>1757</v>
      </c>
      <c r="O1204" s="37" t="s">
        <v>775</v>
      </c>
    </row>
    <row r="1205" spans="1:16" ht="63" x14ac:dyDescent="0.25">
      <c r="B1205" s="11" t="s">
        <v>1364</v>
      </c>
      <c r="C1205" s="60"/>
      <c r="D1205" s="68"/>
      <c r="E1205" s="12" t="s">
        <v>3178</v>
      </c>
      <c r="F1205" s="14" t="s">
        <v>403</v>
      </c>
      <c r="G1205" s="14" t="s">
        <v>8</v>
      </c>
      <c r="H1205" s="89" t="s">
        <v>404</v>
      </c>
      <c r="I1205" s="47">
        <v>1997</v>
      </c>
      <c r="J1205" s="21" t="s">
        <v>1366</v>
      </c>
      <c r="K1205" s="13" t="s">
        <v>22</v>
      </c>
      <c r="L1205" s="13">
        <v>42</v>
      </c>
      <c r="M1205" s="15" t="s">
        <v>246</v>
      </c>
      <c r="N1205" s="15" t="s">
        <v>405</v>
      </c>
      <c r="P1205" s="44" t="str">
        <f>CONCATENATE(F1205,", ",G1205,". (", I1205, "). ", H1205,". ",K1205," ",L1205," (",M1205,") ",N1205,"     ",E1205)</f>
        <v>Valiela, Ivan, et al. (1997). Macroalgal blooms in shallow estuaries: Controls and ecophysiological and ecosystem consequences. Limnology and Oceanography 42 (5) 1105-1118     Val1997_1105-1118</v>
      </c>
    </row>
    <row r="1206" spans="1:16" ht="47.25" x14ac:dyDescent="0.25">
      <c r="B1206" s="11" t="s">
        <v>1364</v>
      </c>
      <c r="C1206" s="60"/>
      <c r="D1206" s="68"/>
      <c r="E1206" s="12" t="s">
        <v>3179</v>
      </c>
      <c r="F1206" s="14" t="s">
        <v>24</v>
      </c>
      <c r="G1206" s="14" t="s">
        <v>8</v>
      </c>
      <c r="H1206" s="89" t="s">
        <v>1451</v>
      </c>
      <c r="I1206" s="47">
        <v>2000</v>
      </c>
      <c r="J1206" s="21" t="s">
        <v>1366</v>
      </c>
      <c r="K1206" s="13" t="s">
        <v>25</v>
      </c>
      <c r="L1206" s="13">
        <v>38</v>
      </c>
      <c r="M1206" s="15"/>
      <c r="N1206" s="15" t="s">
        <v>26</v>
      </c>
      <c r="P1206" s="44" t="str">
        <f>CONCATENATE(F1206,", ",G1206,". (", I1206, "). ", H1206,". ",K1206," ",L1206," (",M1206,") ",N1206,"     ",E1206)</f>
        <v>Van, T.K., et al. (2000). Estimating Above-ground Biomass of Melaleuca quinquenervia in Florida, USA. J. Aquatic Plant Management 38 () 62-67     Van2000_62-67</v>
      </c>
    </row>
    <row r="1207" spans="1:16" ht="47.25" x14ac:dyDescent="0.25">
      <c r="A1207" s="8" t="s">
        <v>1364</v>
      </c>
      <c r="B1207" s="8" t="s">
        <v>1364</v>
      </c>
      <c r="C1207" s="60">
        <v>1</v>
      </c>
      <c r="D1207" s="68" t="s">
        <v>1718</v>
      </c>
      <c r="E1207" s="9" t="s">
        <v>3180</v>
      </c>
      <c r="F1207" s="22" t="s">
        <v>1395</v>
      </c>
      <c r="G1207" s="22" t="s">
        <v>1396</v>
      </c>
      <c r="H1207" s="89" t="s">
        <v>805</v>
      </c>
      <c r="I1207" s="46">
        <v>2005</v>
      </c>
      <c r="J1207" s="21" t="s">
        <v>1366</v>
      </c>
      <c r="K1207" s="23" t="s">
        <v>1397</v>
      </c>
      <c r="L1207" s="23">
        <v>25</v>
      </c>
      <c r="M1207" s="24">
        <v>4</v>
      </c>
      <c r="N1207" s="24" t="s">
        <v>1398</v>
      </c>
      <c r="O1207" s="37" t="s">
        <v>804</v>
      </c>
      <c r="P1207" s="44" t="str">
        <f>CONCATENATE(F1207,", ",G1207,". (", I1207, "). ", H1207,". ",K1207," ",L1207," (",M1207,") ",N1207,"     ",E1207)</f>
        <v>VanArman, Joel, Greg A. Graves, Dana Fike. (2005). Loxahatchee Watershead Conceptual Ecological Model. Wetlands 25 (4) 926-942     Van2005_926-942</v>
      </c>
    </row>
    <row r="1208" spans="1:16" ht="47.25" x14ac:dyDescent="0.25">
      <c r="B1208" s="11" t="s">
        <v>1364</v>
      </c>
      <c r="C1208" s="59"/>
      <c r="D1208" s="60"/>
      <c r="E1208" s="12" t="str">
        <f>""&amp;LEFT(F1208,3)&amp;""&amp;I1208&amp;"_"&amp;N1208&amp;""</f>
        <v>van2007_1311-1322</v>
      </c>
      <c r="F1208" s="39" t="s">
        <v>4444</v>
      </c>
      <c r="G1208" s="81" t="s">
        <v>8</v>
      </c>
      <c r="H1208" s="89" t="s">
        <v>4445</v>
      </c>
      <c r="I1208" s="61">
        <v>2007</v>
      </c>
      <c r="J1208" s="21" t="s">
        <v>1366</v>
      </c>
      <c r="K1208" s="62" t="s">
        <v>304</v>
      </c>
      <c r="L1208" s="62">
        <v>10</v>
      </c>
      <c r="M1208" s="63"/>
      <c r="N1208" s="63" t="s">
        <v>4446</v>
      </c>
      <c r="O1208" s="70" t="s">
        <v>4447</v>
      </c>
      <c r="P1208" s="44" t="str">
        <f>CONCATENATE(F1208,", ",G1208,". (", I1208, "). ", H1208,". ",K1208," ",L1208," (",M1208,") ",N1208,"     ",E1208)</f>
        <v>van derHeide, Tjisse, et al. (2007). Positive feedbacks in seagrass ecosystems: Implications for success in conservation and restoration. Ecosystems 10 () 1311-1322     van2007_1311-1322</v>
      </c>
    </row>
    <row r="1209" spans="1:16" ht="63" x14ac:dyDescent="0.25">
      <c r="B1209" s="11" t="s">
        <v>1364</v>
      </c>
      <c r="C1209" s="59"/>
      <c r="D1209" s="60"/>
      <c r="E1209" s="12" t="str">
        <f>""&amp;LEFT(F1209,3)&amp;""&amp;I1209&amp;"_"&amp;N1209&amp;""</f>
        <v>Van2010_1268-1277</v>
      </c>
      <c r="F1209" s="39" t="s">
        <v>4165</v>
      </c>
      <c r="G1209" s="81" t="s">
        <v>8</v>
      </c>
      <c r="H1209" s="89" t="s">
        <v>4166</v>
      </c>
      <c r="I1209" s="61">
        <v>2010</v>
      </c>
      <c r="J1209" s="21" t="s">
        <v>1366</v>
      </c>
      <c r="K1209" s="62" t="s">
        <v>4167</v>
      </c>
      <c r="L1209" s="62">
        <v>61</v>
      </c>
      <c r="M1209" s="63"/>
      <c r="N1209" s="63" t="s">
        <v>4168</v>
      </c>
      <c r="O1209" s="70" t="s">
        <v>4169</v>
      </c>
      <c r="P1209" s="44" t="str">
        <f>CONCATENATE(F1209,", ",G1209,". (", I1209, "). ", H1209,". ",K1209," ",L1209," (",M1209,") ",N1209,"     ",E1209)</f>
        <v>Van Eaton, Alexa R., et al. (2010). A novel application of radionuclides for dating sediment cores from sandy, anthropogenically disturbed estuaries. Mar. Freshwater Res. 61 () 1268-1277     Van2010_1268-1277</v>
      </c>
    </row>
    <row r="1210" spans="1:16" ht="47.25" x14ac:dyDescent="0.25">
      <c r="B1210" s="11" t="s">
        <v>1364</v>
      </c>
      <c r="C1210" s="59"/>
      <c r="D1210" s="60"/>
      <c r="E1210" s="12" t="str">
        <f>""&amp;LEFT(F1210,3)&amp;""&amp;I1210&amp;"_"&amp;N1210&amp;""</f>
        <v>Var2009_855-864</v>
      </c>
      <c r="F1210" s="39" t="s">
        <v>4333</v>
      </c>
      <c r="G1210" s="81" t="s">
        <v>8</v>
      </c>
      <c r="H1210" s="89" t="s">
        <v>4949</v>
      </c>
      <c r="I1210" s="61">
        <v>2009</v>
      </c>
      <c r="J1210" s="21" t="s">
        <v>1366</v>
      </c>
      <c r="K1210" s="62" t="s">
        <v>3462</v>
      </c>
      <c r="L1210" s="62">
        <v>28</v>
      </c>
      <c r="M1210" s="63" t="s">
        <v>214</v>
      </c>
      <c r="N1210" s="63" t="s">
        <v>4334</v>
      </c>
      <c r="O1210" s="70" t="s">
        <v>4335</v>
      </c>
      <c r="P1210" s="44" t="str">
        <f>CONCATENATE(F1210,", ",G1210,". (", I1210, "). ", H1210,". ",K1210," ",L1210," (",M1210,") ",N1210,"     ",E1210)</f>
        <v>Varney, Robin L., et al. (2009). Population genetics of the Eastern Oyster Crassostrea virginica (Gmelin, 1791) in the Gulf of Mexico. J. Shellfish Research 28 (4) 855-864     Var2009_855-864</v>
      </c>
    </row>
    <row r="1211" spans="1:16" ht="63" x14ac:dyDescent="0.25">
      <c r="B1211" s="11" t="s">
        <v>1364</v>
      </c>
      <c r="C1211" s="59"/>
      <c r="D1211" s="60"/>
      <c r="E1211" s="12" t="str">
        <f>""&amp;LEFT(F1211,3)&amp;""&amp;I1211&amp;"_"&amp;N1211&amp;""</f>
        <v>Via2008_105-117</v>
      </c>
      <c r="F1211" s="39" t="s">
        <v>4448</v>
      </c>
      <c r="G1211" s="81" t="s">
        <v>8</v>
      </c>
      <c r="H1211" s="89" t="s">
        <v>4449</v>
      </c>
      <c r="I1211" s="61">
        <v>2008</v>
      </c>
      <c r="J1211" s="21" t="s">
        <v>1366</v>
      </c>
      <c r="K1211" s="62" t="s">
        <v>4450</v>
      </c>
      <c r="L1211" s="62">
        <v>18</v>
      </c>
      <c r="M1211" s="63"/>
      <c r="N1211" s="63" t="s">
        <v>4281</v>
      </c>
      <c r="O1211" s="70" t="s">
        <v>4451</v>
      </c>
      <c r="P1211" s="44" t="str">
        <f>CONCATENATE(F1211,", ",G1211,". (", I1211, "). ", H1211,". ",K1211," ",L1211," (",M1211,") ",N1211,"     ",E1211)</f>
        <v>Viaroli Pierluigi, et al. (2008). Community shifts, alternative stable states, biogeochemical controls and feedbacks in eutrophic coastal regions: A brief overview. Mar. Freshw. Eco. 18 () 105-117     Via2008_105-117</v>
      </c>
    </row>
    <row r="1212" spans="1:16" ht="47.25" x14ac:dyDescent="0.25">
      <c r="B1212" s="11" t="s">
        <v>1364</v>
      </c>
      <c r="C1212" s="59"/>
      <c r="D1212" s="60"/>
      <c r="E1212" s="12" t="str">
        <f>""&amp;LEFT(F1212,3)&amp;""&amp;I1212&amp;"_"&amp;N1212&amp;""</f>
        <v>Vir1995_67-74</v>
      </c>
      <c r="F1212" s="39" t="s">
        <v>586</v>
      </c>
      <c r="G1212" s="43"/>
      <c r="H1212" s="89" t="s">
        <v>4971</v>
      </c>
      <c r="I1212" s="61">
        <v>1995</v>
      </c>
      <c r="J1212" s="21" t="s">
        <v>1366</v>
      </c>
      <c r="K1212" s="62" t="s">
        <v>2213</v>
      </c>
      <c r="L1212" s="62">
        <v>57</v>
      </c>
      <c r="M1212" s="63" t="s">
        <v>237</v>
      </c>
      <c r="N1212" s="63" t="s">
        <v>4972</v>
      </c>
      <c r="P1212" s="44" t="str">
        <f>CONCATENATE(F1212,", ",G1212,". (", I1212, "). ", H1212,". ",K1212," ",L1212," (",M1212,") ",N1212,"     ",E1212)</f>
        <v>Virnstein, Robert W., . (1995). Seagrass landscape diversity in the Indian River Lagoon, Florida: the importance of geographic scale and pattern. B. Mar. Sci. 57 (1) 67-74     Vir1995_67-74</v>
      </c>
    </row>
    <row r="1213" spans="1:16" ht="31.5" x14ac:dyDescent="0.25">
      <c r="A1213" s="8" t="s">
        <v>1364</v>
      </c>
      <c r="B1213" s="8" t="s">
        <v>3224</v>
      </c>
      <c r="C1213" s="11">
        <v>1</v>
      </c>
      <c r="D1213" s="68" t="s">
        <v>1717</v>
      </c>
      <c r="E1213" s="9" t="s">
        <v>3181</v>
      </c>
      <c r="F1213" s="22" t="s">
        <v>586</v>
      </c>
      <c r="G1213" s="22" t="s">
        <v>172</v>
      </c>
      <c r="H1213" s="34" t="s">
        <v>2061</v>
      </c>
      <c r="I1213" s="46">
        <v>1996</v>
      </c>
      <c r="J1213" s="21" t="s">
        <v>9</v>
      </c>
      <c r="K1213" s="23" t="s">
        <v>173</v>
      </c>
      <c r="L1213" s="23"/>
      <c r="M1213" s="24"/>
      <c r="N1213" s="24" t="s">
        <v>1418</v>
      </c>
      <c r="O1213" s="37" t="s">
        <v>834</v>
      </c>
    </row>
    <row r="1214" spans="1:16" ht="47.25" x14ac:dyDescent="0.25">
      <c r="A1214" s="8"/>
      <c r="B1214" s="8" t="s">
        <v>1364</v>
      </c>
      <c r="C1214" s="11"/>
      <c r="D1214" s="68"/>
      <c r="E1214" s="69" t="s">
        <v>3245</v>
      </c>
      <c r="F1214" s="22" t="s">
        <v>586</v>
      </c>
      <c r="G1214" s="22" t="s">
        <v>3244</v>
      </c>
      <c r="H1214" s="89" t="s">
        <v>4401</v>
      </c>
      <c r="I1214" s="46">
        <v>1997</v>
      </c>
      <c r="J1214" s="21" t="s">
        <v>9</v>
      </c>
      <c r="K1214" s="23" t="s">
        <v>173</v>
      </c>
      <c r="L1214" s="23"/>
      <c r="M1214" s="24"/>
      <c r="N1214" s="24" t="s">
        <v>199</v>
      </c>
      <c r="O1214" s="37" t="s">
        <v>836</v>
      </c>
    </row>
    <row r="1215" spans="1:16" ht="47.25" x14ac:dyDescent="0.25">
      <c r="A1215" s="11" t="s">
        <v>1364</v>
      </c>
      <c r="B1215" s="11" t="s">
        <v>3224</v>
      </c>
      <c r="C1215" s="11">
        <v>1</v>
      </c>
      <c r="D1215" s="68" t="s">
        <v>1717</v>
      </c>
      <c r="E1215" s="12" t="s">
        <v>3182</v>
      </c>
      <c r="F1215" s="14" t="s">
        <v>586</v>
      </c>
      <c r="G1215" s="14" t="s">
        <v>587</v>
      </c>
      <c r="H1215" s="34" t="s">
        <v>588</v>
      </c>
      <c r="I1215" s="47">
        <v>2000</v>
      </c>
      <c r="J1215" s="21" t="s">
        <v>1508</v>
      </c>
      <c r="K1215" s="13" t="s">
        <v>173</v>
      </c>
      <c r="L1215" s="13"/>
      <c r="M1215" s="15"/>
      <c r="N1215" s="15" t="s">
        <v>589</v>
      </c>
    </row>
    <row r="1216" spans="1:16" ht="31.5" x14ac:dyDescent="0.25">
      <c r="A1216" s="11" t="s">
        <v>1364</v>
      </c>
      <c r="B1216" s="11" t="s">
        <v>3224</v>
      </c>
      <c r="C1216" s="11">
        <v>1</v>
      </c>
      <c r="D1216" s="68" t="s">
        <v>1717</v>
      </c>
      <c r="E1216" s="12" t="s">
        <v>3183</v>
      </c>
      <c r="F1216" s="14" t="s">
        <v>586</v>
      </c>
      <c r="G1216" s="14" t="s">
        <v>596</v>
      </c>
      <c r="H1216" s="34" t="s">
        <v>597</v>
      </c>
      <c r="I1216" s="47">
        <v>2002</v>
      </c>
      <c r="J1216" s="21" t="s">
        <v>1508</v>
      </c>
      <c r="K1216" s="13" t="s">
        <v>173</v>
      </c>
      <c r="L1216" s="13"/>
      <c r="M1216" s="15"/>
      <c r="N1216" s="15" t="s">
        <v>174</v>
      </c>
    </row>
    <row r="1217" spans="1:16" ht="63" x14ac:dyDescent="0.25">
      <c r="B1217" s="11" t="s">
        <v>1364</v>
      </c>
      <c r="C1217" s="60"/>
      <c r="D1217" s="68"/>
      <c r="E1217" s="12" t="s">
        <v>3184</v>
      </c>
      <c r="F1217" s="14" t="s">
        <v>1551</v>
      </c>
      <c r="G1217" s="14" t="s">
        <v>1552</v>
      </c>
      <c r="H1217" s="89" t="s">
        <v>1553</v>
      </c>
      <c r="I1217" s="50">
        <v>2002</v>
      </c>
      <c r="J1217" s="21" t="s">
        <v>997</v>
      </c>
      <c r="K1217" s="1" t="s">
        <v>1601</v>
      </c>
      <c r="L1217" s="1"/>
      <c r="M1217" s="42"/>
      <c r="N1217" s="42" t="s">
        <v>1554</v>
      </c>
    </row>
    <row r="1218" spans="1:16" ht="63" x14ac:dyDescent="0.25">
      <c r="B1218" s="11" t="s">
        <v>1364</v>
      </c>
      <c r="C1218" s="60"/>
      <c r="D1218" s="68"/>
      <c r="E1218" s="12" t="s">
        <v>3185</v>
      </c>
      <c r="F1218" s="14" t="s">
        <v>1551</v>
      </c>
      <c r="G1218" s="14" t="s">
        <v>587</v>
      </c>
      <c r="H1218" s="89" t="s">
        <v>1583</v>
      </c>
      <c r="I1218" s="50">
        <v>2002</v>
      </c>
      <c r="J1218" s="21" t="s">
        <v>997</v>
      </c>
      <c r="K1218" s="1" t="s">
        <v>1601</v>
      </c>
      <c r="L1218" s="1"/>
      <c r="M1218" s="42"/>
      <c r="N1218" s="42" t="s">
        <v>589</v>
      </c>
    </row>
    <row r="1219" spans="1:16" ht="31.5" x14ac:dyDescent="0.25">
      <c r="A1219" s="8" t="s">
        <v>1364</v>
      </c>
      <c r="B1219" s="8" t="s">
        <v>3224</v>
      </c>
      <c r="C1219" s="11">
        <v>1</v>
      </c>
      <c r="D1219" s="68" t="s">
        <v>1717</v>
      </c>
      <c r="E1219" s="9" t="s">
        <v>3186</v>
      </c>
      <c r="F1219" s="22" t="s">
        <v>586</v>
      </c>
      <c r="G1219" s="22" t="s">
        <v>172</v>
      </c>
      <c r="H1219" s="34" t="s">
        <v>4402</v>
      </c>
      <c r="I1219" s="46">
        <v>2007</v>
      </c>
      <c r="J1219" s="21" t="s">
        <v>9</v>
      </c>
      <c r="K1219" s="23" t="s">
        <v>173</v>
      </c>
      <c r="L1219" s="23"/>
      <c r="M1219" s="24"/>
      <c r="N1219" s="24" t="s">
        <v>463</v>
      </c>
      <c r="O1219" s="37" t="s">
        <v>836</v>
      </c>
    </row>
    <row r="1220" spans="1:16" ht="31.5" x14ac:dyDescent="0.25">
      <c r="B1220" s="11" t="s">
        <v>1364</v>
      </c>
      <c r="C1220" s="60"/>
      <c r="D1220" s="68"/>
      <c r="E1220" s="12" t="s">
        <v>3187</v>
      </c>
      <c r="F1220" s="14" t="s">
        <v>171</v>
      </c>
      <c r="G1220" s="14" t="s">
        <v>172</v>
      </c>
      <c r="H1220" s="89" t="s">
        <v>1452</v>
      </c>
      <c r="I1220" s="47">
        <v>2007</v>
      </c>
      <c r="J1220" s="21" t="s">
        <v>1508</v>
      </c>
      <c r="K1220" s="13" t="s">
        <v>173</v>
      </c>
      <c r="L1220" s="13"/>
      <c r="M1220" s="15"/>
      <c r="N1220" s="15" t="s">
        <v>174</v>
      </c>
    </row>
    <row r="1221" spans="1:16" ht="31.5" x14ac:dyDescent="0.25">
      <c r="A1221" s="8"/>
      <c r="B1221" s="8" t="s">
        <v>1364</v>
      </c>
      <c r="C1221" s="11"/>
      <c r="D1221" s="68"/>
      <c r="E1221" s="12" t="str">
        <f>""&amp;LEFT(F1221,3)&amp;""&amp;I1221&amp;"_"&amp;N1221&amp;""</f>
        <v>Vir2009_89-92</v>
      </c>
      <c r="F1221" s="22" t="s">
        <v>586</v>
      </c>
      <c r="G1221" s="22" t="s">
        <v>4953</v>
      </c>
      <c r="H1221" s="89" t="s">
        <v>4952</v>
      </c>
      <c r="I1221" s="46">
        <v>2009</v>
      </c>
      <c r="J1221" s="21" t="s">
        <v>1366</v>
      </c>
      <c r="K1221" s="23" t="s">
        <v>29</v>
      </c>
      <c r="L1221" s="23">
        <v>90</v>
      </c>
      <c r="M1221" s="24"/>
      <c r="N1221" s="24" t="s">
        <v>4954</v>
      </c>
      <c r="O1221" s="37" t="s">
        <v>4955</v>
      </c>
    </row>
    <row r="1222" spans="1:16" ht="63" x14ac:dyDescent="0.25">
      <c r="B1222" s="11" t="s">
        <v>1364</v>
      </c>
      <c r="C1222" s="60"/>
      <c r="D1222" s="68"/>
      <c r="E1222" s="83" t="s">
        <v>5017</v>
      </c>
      <c r="F1222" s="87" t="s">
        <v>586</v>
      </c>
      <c r="G1222" s="87" t="s">
        <v>5013</v>
      </c>
      <c r="H1222" s="89" t="s">
        <v>5014</v>
      </c>
      <c r="I1222" s="47">
        <v>2009</v>
      </c>
      <c r="J1222" s="21" t="s">
        <v>1366</v>
      </c>
      <c r="K1222" s="62" t="s">
        <v>33</v>
      </c>
      <c r="L1222" s="13">
        <v>385</v>
      </c>
      <c r="M1222" s="15"/>
      <c r="N1222" s="88" t="s">
        <v>5015</v>
      </c>
      <c r="O1222" s="70" t="s">
        <v>5016</v>
      </c>
      <c r="P1222" s="44" t="str">
        <f>CONCATENATE(F1222,", ",G1222,". (", I1222, "). ", H1222,". ",K1222," ",L1222," (",M1222,") ",N1222,"     ",E1222)</f>
        <v>Virnstein, Robert W., Lee-Ann C. Hayek, Lori J. Morris. (2009). Pulsating patches: a model for the spatial and temporal dynamics of the threatened seagrass Halophila johnsonii. Mar. Eco. Progress Series 385 () 97-109     Vir2009_97-109</v>
      </c>
    </row>
    <row r="1223" spans="1:16" ht="31.5" x14ac:dyDescent="0.25">
      <c r="B1223" s="11" t="s">
        <v>1364</v>
      </c>
      <c r="C1223" s="60"/>
      <c r="D1223" s="68"/>
      <c r="E1223" s="12" t="s">
        <v>3188</v>
      </c>
      <c r="F1223" s="14" t="s">
        <v>406</v>
      </c>
      <c r="G1223" s="14" t="s">
        <v>8</v>
      </c>
      <c r="H1223" s="89" t="s">
        <v>407</v>
      </c>
      <c r="I1223" s="47">
        <v>1997</v>
      </c>
      <c r="J1223" s="21" t="s">
        <v>1366</v>
      </c>
      <c r="K1223" s="13" t="s">
        <v>354</v>
      </c>
      <c r="L1223" s="13">
        <v>277</v>
      </c>
      <c r="M1223" s="15"/>
      <c r="N1223" s="15" t="s">
        <v>408</v>
      </c>
      <c r="P1223" s="44" t="str">
        <f>CONCATENATE(F1223,", ",G1223,". (", I1223, "). ", H1223,". ",K1223," ",L1223," (",M1223,") ",N1223,"     ",E1223)</f>
        <v>Vitousek, Peter M., et al. (1997). Human dominance of Earth's ecosystems. Science 277 () 494-499     Vit1997_494-499</v>
      </c>
    </row>
    <row r="1224" spans="1:16" ht="47.25" x14ac:dyDescent="0.25">
      <c r="A1224" s="11" t="s">
        <v>1364</v>
      </c>
      <c r="B1224" s="11" t="s">
        <v>1364</v>
      </c>
      <c r="C1224" s="59">
        <v>1</v>
      </c>
      <c r="D1224" s="60" t="s">
        <v>1718</v>
      </c>
      <c r="E1224" s="12" t="str">
        <f>""&amp;LEFT(F1224,3)&amp;""&amp;I1224&amp;"_"&amp;N1224&amp;""</f>
        <v>Vol2009_120-136</v>
      </c>
      <c r="F1224" s="39" t="s">
        <v>4109</v>
      </c>
      <c r="G1224" s="81" t="s">
        <v>8</v>
      </c>
      <c r="H1224" s="89" t="s">
        <v>4950</v>
      </c>
      <c r="I1224" s="61">
        <v>2009</v>
      </c>
      <c r="J1224" s="21" t="s">
        <v>1366</v>
      </c>
      <c r="K1224" s="62" t="s">
        <v>273</v>
      </c>
      <c r="L1224" s="62">
        <v>9</v>
      </c>
      <c r="M1224" s="63"/>
      <c r="N1224" s="63" t="s">
        <v>4110</v>
      </c>
      <c r="P1224" s="44" t="str">
        <f>CONCATENATE(F1224,", ",G1224,". (", I1224, "). ", H1224,". ",K1224," ",L1224," (",M1224,") ",N1224,"     ",E1224)</f>
        <v>Volety, Aswani K., et al. (2009). Eastern oysters (Crassostrea virginica) as an indicator for restoration of Everglades ecosystems. Eco. Indicators 9 () 120-136     Vol2009_120-136</v>
      </c>
    </row>
    <row r="1225" spans="1:16" ht="32.25" customHeight="1" x14ac:dyDescent="0.25">
      <c r="B1225" s="11" t="s">
        <v>1364</v>
      </c>
      <c r="C1225" s="59"/>
      <c r="D1225" s="60"/>
      <c r="E1225" s="12" t="str">
        <f>""&amp;LEFT(F1225,3)&amp;""&amp;I1225&amp;"_"&amp;N1225&amp;""</f>
        <v>Vol2014_108-119</v>
      </c>
      <c r="F1225" s="39" t="s">
        <v>4109</v>
      </c>
      <c r="G1225" s="85" t="s">
        <v>4535</v>
      </c>
      <c r="H1225" s="89" t="s">
        <v>4536</v>
      </c>
      <c r="I1225" s="61">
        <v>2014</v>
      </c>
      <c r="J1225" s="21" t="s">
        <v>1366</v>
      </c>
      <c r="K1225" s="62" t="s">
        <v>273</v>
      </c>
      <c r="L1225" s="62">
        <v>44</v>
      </c>
      <c r="M1225" s="63"/>
      <c r="N1225" s="63" t="s">
        <v>4537</v>
      </c>
      <c r="O1225" s="70" t="s">
        <v>4538</v>
      </c>
      <c r="P1225" s="44" t="str">
        <f>CONCATENATE(F1225,", ",G1225,". (", I1225, "). ", H1225,". ",K1225," ",L1225," (",M1225,") ",N1225,"     ",E1225)</f>
        <v>Volety, Aswani K., Lesli Haynes, Patricia Goodman, Patricia Gorman. (2014). Ecological condition and value of oyster reefs of the Southwest Floridashelf ecosystem. Eco. Indicators 44 () 108-119     Vol2014_108-119</v>
      </c>
    </row>
    <row r="1226" spans="1:16" ht="31.5" x14ac:dyDescent="0.25">
      <c r="A1226" s="8" t="s">
        <v>1364</v>
      </c>
      <c r="B1226" s="8" t="s">
        <v>1364</v>
      </c>
      <c r="C1226" s="11">
        <v>1</v>
      </c>
      <c r="D1226" s="68" t="s">
        <v>1717</v>
      </c>
      <c r="E1226" s="9" t="s">
        <v>3189</v>
      </c>
      <c r="F1226" s="22" t="s">
        <v>1311</v>
      </c>
      <c r="G1226" s="22" t="s">
        <v>2064</v>
      </c>
      <c r="H1226" s="89" t="s">
        <v>2063</v>
      </c>
      <c r="I1226" s="49">
        <v>1992</v>
      </c>
      <c r="J1226" s="21" t="s">
        <v>9</v>
      </c>
      <c r="K1226" s="23" t="s">
        <v>1355</v>
      </c>
      <c r="L1226" s="23"/>
      <c r="M1226" s="24"/>
      <c r="N1226" s="24" t="s">
        <v>2065</v>
      </c>
      <c r="O1226" s="37" t="s">
        <v>678</v>
      </c>
    </row>
    <row r="1227" spans="1:16" ht="47.25" x14ac:dyDescent="0.25">
      <c r="B1227" s="11" t="s">
        <v>1364</v>
      </c>
      <c r="C1227" s="59"/>
      <c r="D1227" s="68"/>
      <c r="E1227" s="12" t="s">
        <v>3190</v>
      </c>
      <c r="F1227" s="14" t="s">
        <v>2310</v>
      </c>
      <c r="G1227" s="43"/>
      <c r="H1227" s="89" t="s">
        <v>2311</v>
      </c>
      <c r="I1227" s="47">
        <v>1999</v>
      </c>
      <c r="J1227" s="21" t="s">
        <v>1366</v>
      </c>
      <c r="K1227" s="1" t="s">
        <v>47</v>
      </c>
      <c r="L1227" s="13">
        <v>22</v>
      </c>
      <c r="M1227" s="41" t="s">
        <v>1530</v>
      </c>
      <c r="N1227" s="41" t="s">
        <v>2312</v>
      </c>
      <c r="P1227" s="44" t="str">
        <f>CONCATENATE(F1227,", ",G1227,". (", I1227, "). ", H1227,". ",K1227," ",L1227," (",M1227,") ",N1227,"     ",E1227)</f>
        <v>Wagner, C. Michael, . (1999). Expression of the Estuarine Species Minimum in Littoral Fish Assemblages of the Lower Chesapeake Bay Tributaries. Estuaries 22 (2a) 304-312     Wag1999_304-312</v>
      </c>
    </row>
    <row r="1228" spans="1:16" x14ac:dyDescent="0.25">
      <c r="A1228" s="8" t="s">
        <v>1364</v>
      </c>
      <c r="B1228" s="8" t="s">
        <v>3224</v>
      </c>
      <c r="C1228" s="11">
        <v>1</v>
      </c>
      <c r="D1228" s="68" t="s">
        <v>1717</v>
      </c>
      <c r="E1228" s="9" t="s">
        <v>3191</v>
      </c>
      <c r="F1228" s="22" t="s">
        <v>2229</v>
      </c>
      <c r="G1228" s="22"/>
      <c r="H1228" s="34" t="s">
        <v>2228</v>
      </c>
      <c r="I1228" s="46">
        <v>1976</v>
      </c>
      <c r="J1228" s="21" t="s">
        <v>9</v>
      </c>
      <c r="K1228" s="23" t="s">
        <v>1361</v>
      </c>
      <c r="L1228" s="23"/>
      <c r="M1228" s="24"/>
      <c r="N1228" s="24" t="s">
        <v>158</v>
      </c>
      <c r="O1228" s="37" t="s">
        <v>705</v>
      </c>
    </row>
    <row r="1229" spans="1:16" x14ac:dyDescent="0.25">
      <c r="A1229" s="11" t="s">
        <v>1364</v>
      </c>
      <c r="B1229" s="11" t="s">
        <v>1364</v>
      </c>
      <c r="C1229" s="59">
        <v>1</v>
      </c>
      <c r="D1229" s="60" t="s">
        <v>1718</v>
      </c>
      <c r="E1229" s="12" t="str">
        <f>""&amp;LEFT(F1229,3)&amp;""&amp;I1229&amp;"_"&amp;N1229&amp;""</f>
        <v>Wal2001_1-4</v>
      </c>
      <c r="F1229" s="39" t="s">
        <v>4067</v>
      </c>
      <c r="G1229" s="43"/>
      <c r="H1229" s="89" t="s">
        <v>4951</v>
      </c>
      <c r="I1229" s="61">
        <v>2001</v>
      </c>
      <c r="J1229" s="21" t="s">
        <v>2381</v>
      </c>
      <c r="K1229" s="62" t="s">
        <v>4068</v>
      </c>
      <c r="L1229" s="62"/>
      <c r="M1229" s="63"/>
      <c r="N1229" s="63" t="s">
        <v>195</v>
      </c>
      <c r="O1229" s="70" t="s">
        <v>4069</v>
      </c>
    </row>
    <row r="1230" spans="1:16" ht="47.25" x14ac:dyDescent="0.25">
      <c r="B1230" s="11" t="s">
        <v>1364</v>
      </c>
      <c r="C1230" s="60"/>
      <c r="D1230" s="68"/>
      <c r="E1230" s="12" t="s">
        <v>3192</v>
      </c>
      <c r="F1230" s="14" t="s">
        <v>409</v>
      </c>
      <c r="G1230" s="14"/>
      <c r="H1230" s="89" t="s">
        <v>410</v>
      </c>
      <c r="I1230" s="47">
        <v>2001</v>
      </c>
      <c r="J1230" s="21" t="s">
        <v>1366</v>
      </c>
      <c r="K1230" s="13" t="s">
        <v>12</v>
      </c>
      <c r="L1230" s="13">
        <v>63</v>
      </c>
      <c r="M1230" s="15"/>
      <c r="N1230" s="15" t="s">
        <v>411</v>
      </c>
      <c r="P1230" s="44" t="str">
        <f>CONCATENATE(F1230,", ",G1230,". (", I1230, "). ", H1230,". ",K1230," ",L1230," (",M1230,") ",N1230,"     ",E1230)</f>
        <v>Walsby, Anthony E., . (2001). Determining the photosynthetic productivity of a stratified phytoplankton population. Aquatic Sciences 63 () 18-43     Wal2001_18-43</v>
      </c>
    </row>
    <row r="1231" spans="1:16" ht="63" x14ac:dyDescent="0.25">
      <c r="A1231" s="11" t="s">
        <v>1364</v>
      </c>
      <c r="B1231" s="11" t="s">
        <v>1364</v>
      </c>
      <c r="C1231" s="59">
        <v>1</v>
      </c>
      <c r="D1231" s="60" t="s">
        <v>1718</v>
      </c>
      <c r="E1231" s="12" t="str">
        <f>""&amp;LEFT(F1231,3)&amp;""&amp;I1231&amp;"_"&amp;N1231&amp;""</f>
        <v>Wal2005_965-973</v>
      </c>
      <c r="F1231" s="39" t="s">
        <v>3510</v>
      </c>
      <c r="G1231" s="40" t="s">
        <v>8</v>
      </c>
      <c r="H1231" s="89" t="s">
        <v>3511</v>
      </c>
      <c r="I1231" s="61">
        <v>2005</v>
      </c>
      <c r="J1231" s="21" t="s">
        <v>1366</v>
      </c>
      <c r="K1231" s="1" t="s">
        <v>3462</v>
      </c>
      <c r="L1231" s="62">
        <v>24</v>
      </c>
      <c r="M1231" s="41" t="s">
        <v>214</v>
      </c>
      <c r="N1231" s="41" t="s">
        <v>3512</v>
      </c>
      <c r="O1231" s="70" t="s">
        <v>4307</v>
      </c>
      <c r="P1231" s="44" t="str">
        <f>CONCATENATE(F1231,", ",G1231,". (", I1231, "). ", H1231,". ",K1231," ",L1231," (",M1231,") ",N1231,"     ",E1231)</f>
        <v>Wall, Lisa M., et al. (2005). Recreational boating activity and it's impact on the recruitment and survival of the Oyster Crassostrea virginica on intertidal reefs in Masquito Lagoon, Florida. J. Shellfish Research 24 (4) 965-973     Wal2005_965-973</v>
      </c>
    </row>
    <row r="1232" spans="1:16" ht="63" x14ac:dyDescent="0.25">
      <c r="A1232" s="11" t="s">
        <v>1364</v>
      </c>
      <c r="B1232" s="11" t="s">
        <v>1364</v>
      </c>
      <c r="C1232" s="59">
        <v>1</v>
      </c>
      <c r="D1232" s="60" t="s">
        <v>1718</v>
      </c>
      <c r="E1232" s="12" t="str">
        <f>""&amp;LEFT(F1232,3)&amp;""&amp;I1232&amp;"_"&amp;N1232&amp;""</f>
        <v>Wal2011_221-231</v>
      </c>
      <c r="F1232" s="39" t="s">
        <v>3507</v>
      </c>
      <c r="G1232" s="40" t="s">
        <v>8</v>
      </c>
      <c r="H1232" s="89" t="s">
        <v>3508</v>
      </c>
      <c r="I1232" s="61">
        <v>2011</v>
      </c>
      <c r="J1232" s="21" t="s">
        <v>1366</v>
      </c>
      <c r="K1232" s="1" t="s">
        <v>59</v>
      </c>
      <c r="L1232" s="62">
        <v>34</v>
      </c>
      <c r="M1232" s="63"/>
      <c r="N1232" s="41" t="s">
        <v>3509</v>
      </c>
      <c r="P1232" s="44" t="str">
        <f>CONCATENATE(F1232,", ",G1232,". (", I1232, "). ", H1232,". ",K1232," ",L1232," (",M1232,") ",N1232,"     ",E1232)</f>
        <v>Waldbusser, George G., et al. (2011). Biocalcification in the Eastern Oyster (Crassostrea virginica) in relation to long-term trends in Chesapeake Bay pH. Estuaries and Coasts 34 () 221-231     Wal2011_221-231</v>
      </c>
    </row>
    <row r="1233" spans="1:16" ht="63" x14ac:dyDescent="0.25">
      <c r="B1233" s="11" t="s">
        <v>1364</v>
      </c>
      <c r="C1233" s="59"/>
      <c r="D1233" s="60"/>
      <c r="E1233" s="12" t="str">
        <f>""&amp;LEFT(F1233,3)&amp;""&amp;I1233&amp;"_"&amp;N1233&amp;""</f>
        <v>Wal2011_659-669</v>
      </c>
      <c r="F1233" s="39" t="s">
        <v>3507</v>
      </c>
      <c r="G1233" s="81" t="s">
        <v>4338</v>
      </c>
      <c r="H1233" s="89" t="s">
        <v>4339</v>
      </c>
      <c r="I1233" s="61">
        <v>2011</v>
      </c>
      <c r="J1233" s="21" t="s">
        <v>1366</v>
      </c>
      <c r="K1233" s="62" t="s">
        <v>3462</v>
      </c>
      <c r="L1233" s="62">
        <v>30</v>
      </c>
      <c r="M1233" s="63" t="s">
        <v>229</v>
      </c>
      <c r="N1233" s="63" t="s">
        <v>4340</v>
      </c>
      <c r="O1233" s="70" t="s">
        <v>4341</v>
      </c>
      <c r="P1233" s="44" t="str">
        <f>CONCATENATE(F1233,", ",G1233,". (", I1233, "). ", H1233,". ",K1233," ",L1233," (",M1233,") ",N1233,"     ",E1233)</f>
        <v>Waldbusser, George G., Ryan A. Steenson, Mark A. Green. (2011). Oyster shell dissolution rates in estuarine waters: effects of pH and Shell legacy. J. Shellfish Research 30 (3) 659-669     Wal2011_659-669</v>
      </c>
    </row>
    <row r="1234" spans="1:16" ht="47.25" x14ac:dyDescent="0.25">
      <c r="A1234" s="11" t="s">
        <v>1364</v>
      </c>
      <c r="B1234" s="11" t="s">
        <v>1364</v>
      </c>
      <c r="C1234" s="11">
        <v>2</v>
      </c>
      <c r="D1234" s="68" t="s">
        <v>1717</v>
      </c>
      <c r="E1234" s="12" t="s">
        <v>3193</v>
      </c>
      <c r="F1234" s="14" t="s">
        <v>666</v>
      </c>
      <c r="G1234" s="14" t="s">
        <v>667</v>
      </c>
      <c r="H1234" s="89" t="s">
        <v>668</v>
      </c>
      <c r="I1234" s="47">
        <v>1984</v>
      </c>
      <c r="J1234" s="21" t="s">
        <v>9</v>
      </c>
      <c r="K1234" s="13" t="s">
        <v>664</v>
      </c>
      <c r="L1234" s="13"/>
      <c r="M1234" s="15"/>
      <c r="N1234" s="42" t="s">
        <v>1539</v>
      </c>
      <c r="O1234" s="37" t="s">
        <v>729</v>
      </c>
    </row>
    <row r="1235" spans="1:16" ht="47.25" x14ac:dyDescent="0.25">
      <c r="A1235" s="11" t="s">
        <v>1364</v>
      </c>
      <c r="B1235" s="11" t="s">
        <v>3224</v>
      </c>
      <c r="C1235" s="59">
        <v>1</v>
      </c>
      <c r="D1235" s="60" t="s">
        <v>2495</v>
      </c>
      <c r="E1235" s="12" t="str">
        <f>""&amp;LEFT(F1235,3)&amp;""&amp;I1235&amp;"_"&amp;N1235&amp;""</f>
        <v>Wan1984_500</v>
      </c>
      <c r="F1235" s="39" t="s">
        <v>666</v>
      </c>
      <c r="G1235" s="40" t="s">
        <v>3912</v>
      </c>
      <c r="H1235" s="34" t="s">
        <v>3913</v>
      </c>
      <c r="I1235" s="61">
        <v>1984</v>
      </c>
      <c r="J1235" s="21" t="s">
        <v>9</v>
      </c>
      <c r="K1235" s="1" t="s">
        <v>3315</v>
      </c>
      <c r="L1235" s="62"/>
      <c r="M1235" s="63"/>
      <c r="N1235" s="41" t="s">
        <v>3914</v>
      </c>
      <c r="O1235" s="70" t="s">
        <v>3915</v>
      </c>
    </row>
    <row r="1236" spans="1:16" x14ac:dyDescent="0.25">
      <c r="A1236" s="8" t="s">
        <v>1364</v>
      </c>
      <c r="B1236" s="8" t="s">
        <v>3224</v>
      </c>
      <c r="C1236" s="8">
        <v>2</v>
      </c>
      <c r="D1236" s="68" t="s">
        <v>1717</v>
      </c>
      <c r="E1236" s="9" t="s">
        <v>3194</v>
      </c>
      <c r="F1236" s="22" t="s">
        <v>1285</v>
      </c>
      <c r="G1236" s="22" t="s">
        <v>1293</v>
      </c>
      <c r="H1236" s="34" t="s">
        <v>1189</v>
      </c>
      <c r="I1236" s="46">
        <v>1994</v>
      </c>
      <c r="J1236" s="21" t="s">
        <v>9</v>
      </c>
      <c r="K1236" s="23" t="s">
        <v>1346</v>
      </c>
      <c r="L1236" s="23"/>
      <c r="M1236" s="24"/>
      <c r="N1236" s="24" t="s">
        <v>197</v>
      </c>
      <c r="O1236" s="37" t="s">
        <v>1188</v>
      </c>
    </row>
    <row r="1237" spans="1:16" x14ac:dyDescent="0.25">
      <c r="A1237" s="8" t="s">
        <v>1364</v>
      </c>
      <c r="B1237" s="8" t="s">
        <v>3224</v>
      </c>
      <c r="C1237" s="11">
        <v>2</v>
      </c>
      <c r="D1237" s="68" t="s">
        <v>1717</v>
      </c>
      <c r="E1237" s="9" t="s">
        <v>3195</v>
      </c>
      <c r="F1237" s="22" t="s">
        <v>1285</v>
      </c>
      <c r="G1237" s="22" t="s">
        <v>1293</v>
      </c>
      <c r="H1237" s="34" t="s">
        <v>1178</v>
      </c>
      <c r="I1237" s="46">
        <v>1997</v>
      </c>
      <c r="J1237" s="21" t="s">
        <v>9</v>
      </c>
      <c r="K1237" s="23" t="s">
        <v>1346</v>
      </c>
      <c r="L1237" s="23"/>
      <c r="M1237" s="24"/>
      <c r="N1237" s="24" t="s">
        <v>1742</v>
      </c>
      <c r="O1237" s="37" t="s">
        <v>1177</v>
      </c>
    </row>
    <row r="1238" spans="1:16" ht="47.25" x14ac:dyDescent="0.25">
      <c r="B1238" s="11" t="s">
        <v>1364</v>
      </c>
      <c r="C1238" s="59"/>
      <c r="D1238" s="60"/>
      <c r="E1238" s="12" t="str">
        <f>""&amp;LEFT(F1238,3)&amp;""&amp;I1238&amp;"_"&amp;N1238&amp;""</f>
        <v>Wat1980_325-327</v>
      </c>
      <c r="F1238" s="39" t="s">
        <v>4427</v>
      </c>
      <c r="G1238" s="81" t="s">
        <v>4428</v>
      </c>
      <c r="H1238" s="89" t="s">
        <v>4425</v>
      </c>
      <c r="I1238" s="61">
        <v>1980</v>
      </c>
      <c r="J1238" s="21" t="s">
        <v>1366</v>
      </c>
      <c r="K1238" s="62" t="s">
        <v>354</v>
      </c>
      <c r="L1238" s="62">
        <v>210</v>
      </c>
      <c r="M1238" s="63"/>
      <c r="N1238" s="63" t="s">
        <v>4426</v>
      </c>
      <c r="P1238" s="44" t="str">
        <f>CONCATENATE(F1238,", ",G1238,". (", I1238, "). ", H1238,". ",K1238," ",L1238," (",M1238,") ",N1238,"     ",E1238)</f>
        <v>Watts, W.A., M. Stuiver. (1980). Late Wisconsin climate of northern Florida and the origin of species-rich deciduous forest. Science 210 () 325-327     Wat1980_325-327</v>
      </c>
    </row>
    <row r="1239" spans="1:16" ht="63" x14ac:dyDescent="0.25">
      <c r="B1239" s="11" t="s">
        <v>1364</v>
      </c>
      <c r="C1239" s="59"/>
      <c r="D1239" s="60"/>
      <c r="E1239" s="12" t="str">
        <f>""&amp;LEFT(F1239,3)&amp;""&amp;I1239&amp;"_"&amp;N1239&amp;""</f>
        <v>Wat2012_381-387</v>
      </c>
      <c r="F1239" s="39" t="s">
        <v>4750</v>
      </c>
      <c r="G1239" s="81" t="s">
        <v>4751</v>
      </c>
      <c r="H1239" s="89" t="s">
        <v>4752</v>
      </c>
      <c r="I1239" s="61">
        <v>2012</v>
      </c>
      <c r="J1239" s="21" t="s">
        <v>1366</v>
      </c>
      <c r="K1239" s="62" t="s">
        <v>4753</v>
      </c>
      <c r="L1239" s="62">
        <v>60</v>
      </c>
      <c r="M1239" s="63"/>
      <c r="N1239" s="63" t="s">
        <v>4754</v>
      </c>
      <c r="O1239" s="70" t="s">
        <v>4755</v>
      </c>
      <c r="P1239" s="44" t="str">
        <f>CONCATENATE(F1239,", ",G1239,". (", I1239, "). ", H1239,". ",K1239," ",L1239," (",M1239,") ",N1239,"     ",E1239)</f>
        <v>Watkins, Even, Julian Di Stefano. (2012). Quantifying annual patterns in the frequency of mammalian births: do goodness-of-fit tests provide adequate inferences?. Aus. J. Zoo. 60 () 381-387     Wat2012_381-387</v>
      </c>
    </row>
    <row r="1240" spans="1:16" ht="47.25" x14ac:dyDescent="0.25">
      <c r="B1240" s="11" t="s">
        <v>1665</v>
      </c>
      <c r="C1240" s="59"/>
      <c r="D1240" s="60"/>
      <c r="E1240" s="12" t="str">
        <f>""&amp;LEFT(F1240,3)&amp;""&amp;I1240&amp;"_"&amp;N1240&amp;""</f>
        <v>Way2009_12377-12381</v>
      </c>
      <c r="F1240" s="39" t="s">
        <v>4035</v>
      </c>
      <c r="G1240" s="81" t="s">
        <v>8</v>
      </c>
      <c r="H1240" s="89" t="s">
        <v>4036</v>
      </c>
      <c r="I1240" s="61">
        <v>2009</v>
      </c>
      <c r="J1240" s="21" t="s">
        <v>1366</v>
      </c>
      <c r="K1240" s="62" t="s">
        <v>4037</v>
      </c>
      <c r="L1240" s="62">
        <v>106</v>
      </c>
      <c r="M1240" s="63" t="s">
        <v>4038</v>
      </c>
      <c r="N1240" s="63" t="s">
        <v>4039</v>
      </c>
      <c r="O1240" s="70" t="s">
        <v>4040</v>
      </c>
      <c r="P1240" s="44" t="str">
        <f>CONCATENATE(F1240,", ",G1240,". (", I1240, "). ", H1240,". ",K1240," ",L1240," (",M1240,") ",N1240,"     ",E1240)</f>
        <v>Waycott, Michelle, et al. (2009). Accelrating loss of seagrass across the globe threatens coastal ecosytems. PNAS 106 (30) 12377-12381     Way2009_12377-12381</v>
      </c>
    </row>
    <row r="1241" spans="1:16" ht="31.5" x14ac:dyDescent="0.25">
      <c r="A1241" s="8" t="s">
        <v>1364</v>
      </c>
      <c r="B1241" s="8" t="s">
        <v>1364</v>
      </c>
      <c r="C1241" s="11">
        <v>1</v>
      </c>
      <c r="D1241" s="68" t="s">
        <v>1717</v>
      </c>
      <c r="E1241" s="9" t="s">
        <v>3196</v>
      </c>
      <c r="F1241" s="22" t="s">
        <v>1975</v>
      </c>
      <c r="G1241" s="22" t="s">
        <v>1976</v>
      </c>
      <c r="H1241" s="89" t="s">
        <v>1977</v>
      </c>
      <c r="I1241" s="46">
        <v>1983</v>
      </c>
      <c r="J1241" s="21" t="s">
        <v>9</v>
      </c>
      <c r="K1241" s="23" t="s">
        <v>332</v>
      </c>
      <c r="L1241" s="23"/>
      <c r="M1241" s="24"/>
      <c r="N1241" s="24" t="s">
        <v>1951</v>
      </c>
      <c r="O1241" s="37" t="s">
        <v>899</v>
      </c>
    </row>
    <row r="1242" spans="1:16" ht="47.25" x14ac:dyDescent="0.25">
      <c r="A1242" s="8" t="s">
        <v>1665</v>
      </c>
      <c r="B1242" s="8" t="s">
        <v>3224</v>
      </c>
      <c r="C1242" s="59">
        <v>2</v>
      </c>
      <c r="D1242" s="68" t="s">
        <v>1718</v>
      </c>
      <c r="E1242" s="16" t="s">
        <v>3197</v>
      </c>
      <c r="F1242" s="22" t="s">
        <v>1279</v>
      </c>
      <c r="G1242" s="22" t="s">
        <v>1681</v>
      </c>
      <c r="H1242" s="34" t="s">
        <v>1230</v>
      </c>
      <c r="I1242" s="49">
        <v>1992</v>
      </c>
      <c r="J1242" s="21" t="s">
        <v>1366</v>
      </c>
      <c r="K1242" s="23" t="s">
        <v>1679</v>
      </c>
      <c r="L1242" s="23">
        <v>26</v>
      </c>
      <c r="M1242" s="24">
        <v>2</v>
      </c>
      <c r="N1242" s="24" t="s">
        <v>1680</v>
      </c>
      <c r="O1242" s="37" t="s">
        <v>1229</v>
      </c>
      <c r="P1242" s="44" t="str">
        <f>CONCATENATE(F1242,", ",G1242,". (", I1242, "). ", H1242,". ",K1242," ",L1242," (",M1242,") ",N1242,"     ",E1242)</f>
        <v>Weiskel, Peter, Brian L. Howes. (1992). Differential Transport of Sewage-Derived Nitrogen and Phosphorous through a Coastal Watershed. Env. Sci. &amp; Tech. 26 (2) 352-360     Wei1992_352-360</v>
      </c>
    </row>
    <row r="1243" spans="1:16" ht="47.25" x14ac:dyDescent="0.25">
      <c r="A1243" s="11" t="s">
        <v>1364</v>
      </c>
      <c r="B1243" s="11" t="s">
        <v>1364</v>
      </c>
      <c r="C1243" s="59">
        <v>1</v>
      </c>
      <c r="D1243" s="68" t="s">
        <v>1718</v>
      </c>
      <c r="E1243" s="12" t="s">
        <v>3198</v>
      </c>
      <c r="F1243" s="39" t="s">
        <v>2387</v>
      </c>
      <c r="G1243" s="40" t="s">
        <v>8</v>
      </c>
      <c r="H1243" s="89" t="s">
        <v>2388</v>
      </c>
      <c r="I1243" s="61">
        <v>1997</v>
      </c>
      <c r="J1243" s="21" t="s">
        <v>1366</v>
      </c>
      <c r="K1243" s="1" t="s">
        <v>47</v>
      </c>
      <c r="L1243" s="62">
        <v>20</v>
      </c>
      <c r="M1243" s="41" t="s">
        <v>237</v>
      </c>
      <c r="N1243" s="41" t="s">
        <v>2389</v>
      </c>
      <c r="P1243" s="44" t="str">
        <f>CONCATENATE(F1243,", ",G1243,". (", I1243, "). ", H1243,". ",K1243," ",L1243," (",M1243,") ",N1243,"     ",E1243)</f>
        <v>Weisberg, Stephen B., et al. (1997). An estuarine benthic index of biotic integrity (B-IBI) for Chesapeake Bay. Estuaries 20 (1) 149-158     Wei1997_149-158</v>
      </c>
    </row>
    <row r="1244" spans="1:16" ht="47.25" x14ac:dyDescent="0.25">
      <c r="A1244" s="11" t="s">
        <v>1364</v>
      </c>
      <c r="B1244" s="11" t="s">
        <v>3224</v>
      </c>
      <c r="C1244" s="60">
        <v>1</v>
      </c>
      <c r="D1244" s="68" t="s">
        <v>1718</v>
      </c>
      <c r="E1244" s="12" t="s">
        <v>3199</v>
      </c>
      <c r="F1244" s="14" t="s">
        <v>539</v>
      </c>
      <c r="G1244" s="14"/>
      <c r="H1244" s="34" t="s">
        <v>540</v>
      </c>
      <c r="I1244" s="47">
        <v>2007</v>
      </c>
      <c r="J1244" s="21" t="s">
        <v>1366</v>
      </c>
      <c r="K1244" s="13" t="s">
        <v>59</v>
      </c>
      <c r="L1244" s="13">
        <v>30</v>
      </c>
      <c r="M1244" s="15" t="s">
        <v>367</v>
      </c>
      <c r="N1244" s="15" t="s">
        <v>541</v>
      </c>
      <c r="P1244" s="44" t="str">
        <f>CONCATENATE(F1244,", ",G1244,". (", I1244, "). ", H1244,". ",K1244," ",L1244," (",M1244,") ",N1244,"     ",E1244)</f>
        <v>Weinstein, Michael P., . (2007). Linking restoration ecology and ecological restoration in estuarine landscape. Estuaries and Coasts 30 (2) 365-370     Wei2007_365-370</v>
      </c>
    </row>
    <row r="1245" spans="1:16" ht="31.5" x14ac:dyDescent="0.25">
      <c r="A1245" s="11" t="s">
        <v>1364</v>
      </c>
      <c r="B1245" s="11" t="s">
        <v>3224</v>
      </c>
      <c r="C1245" s="59">
        <v>1</v>
      </c>
      <c r="D1245" s="72" t="s">
        <v>2494</v>
      </c>
      <c r="E1245" s="12" t="str">
        <f>""&amp;LEFT(F1245,3)&amp;""&amp;I1245&amp;"_"&amp;N1245&amp;""</f>
        <v>Wey1970_535</v>
      </c>
      <c r="F1245" s="39" t="s">
        <v>3778</v>
      </c>
      <c r="G1245" s="43"/>
      <c r="H1245" s="34" t="s">
        <v>3779</v>
      </c>
      <c r="I1245" s="61">
        <v>1970</v>
      </c>
      <c r="J1245" s="21" t="s">
        <v>1498</v>
      </c>
      <c r="K1245" s="1" t="s">
        <v>3612</v>
      </c>
      <c r="L1245" s="62"/>
      <c r="M1245" s="63"/>
      <c r="N1245" s="41" t="s">
        <v>3780</v>
      </c>
      <c r="P1245" s="44" t="str">
        <f>CONCATENATE(F1245,", ",G1245,". (", I1245, "). ", H1245,". ",K1245," ",L1245," (",M1245,") ",N1245,"     ",E1245)</f>
        <v>Weyl, Peter K., . (1970). Oceanography; an introduction to the marine environment. Wiley  () 535     Wey1970_535</v>
      </c>
    </row>
    <row r="1246" spans="1:16" ht="47.25" x14ac:dyDescent="0.25">
      <c r="B1246" s="11" t="s">
        <v>1364</v>
      </c>
      <c r="C1246" s="59"/>
      <c r="D1246" s="60"/>
      <c r="E1246" s="12" t="str">
        <f>""&amp;LEFT(F1246,3)&amp;""&amp;I1246&amp;"_"&amp;N1246&amp;""</f>
        <v>Whi1998_516-523</v>
      </c>
      <c r="F1246" s="39" t="s">
        <v>4342</v>
      </c>
      <c r="G1246" s="81" t="s">
        <v>4343</v>
      </c>
      <c r="H1246" s="89" t="s">
        <v>4344</v>
      </c>
      <c r="I1246" s="61">
        <v>1998</v>
      </c>
      <c r="J1246" s="21" t="s">
        <v>1366</v>
      </c>
      <c r="K1246" s="62" t="s">
        <v>22</v>
      </c>
      <c r="L1246" s="62">
        <v>43</v>
      </c>
      <c r="M1246" s="63" t="s">
        <v>229</v>
      </c>
      <c r="N1246" s="63" t="s">
        <v>4345</v>
      </c>
      <c r="P1246" s="44" t="str">
        <f>CONCATENATE(F1246,", ",G1246,". (", I1246, "). ", H1246,". ",K1246," ",L1246," (",M1246,") ",N1246,"     ",E1246)</f>
        <v>Whitlatch, Robert B., Richard W. Osman. (1998). A new device for studying benthic invertebrate recruitment. Limnology and Oceanography 43 (3) 516-523     Whi1998_516-523</v>
      </c>
    </row>
    <row r="1247" spans="1:16" x14ac:dyDescent="0.25">
      <c r="A1247" s="8" t="s">
        <v>1364</v>
      </c>
      <c r="B1247" s="8" t="s">
        <v>3224</v>
      </c>
      <c r="C1247" s="11">
        <v>1</v>
      </c>
      <c r="D1247" s="68" t="s">
        <v>1717</v>
      </c>
      <c r="E1247" s="9" t="s">
        <v>3200</v>
      </c>
      <c r="F1247" s="22" t="s">
        <v>939</v>
      </c>
      <c r="G1247" s="22"/>
      <c r="H1247" s="34" t="s">
        <v>938</v>
      </c>
      <c r="I1247" s="46">
        <v>1999</v>
      </c>
      <c r="J1247" s="21" t="s">
        <v>856</v>
      </c>
      <c r="K1247" s="23" t="s">
        <v>1346</v>
      </c>
      <c r="L1247" s="23"/>
      <c r="M1247" s="24"/>
      <c r="N1247" s="24" t="s">
        <v>676</v>
      </c>
      <c r="O1247" s="37" t="s">
        <v>1173</v>
      </c>
    </row>
    <row r="1248" spans="1:16" x14ac:dyDescent="0.25">
      <c r="A1248" s="8" t="s">
        <v>1364</v>
      </c>
      <c r="B1248" s="8" t="s">
        <v>3224</v>
      </c>
      <c r="C1248" s="8">
        <v>1</v>
      </c>
      <c r="D1248" s="68" t="s">
        <v>1717</v>
      </c>
      <c r="E1248" s="9" t="s">
        <v>3201</v>
      </c>
      <c r="F1248" s="22" t="s">
        <v>939</v>
      </c>
      <c r="G1248" s="22"/>
      <c r="H1248" s="34" t="s">
        <v>938</v>
      </c>
      <c r="I1248" s="46">
        <v>2000</v>
      </c>
      <c r="J1248" s="21" t="s">
        <v>856</v>
      </c>
      <c r="K1248" s="23" t="s">
        <v>1346</v>
      </c>
      <c r="L1248" s="23"/>
      <c r="M1248" s="24"/>
      <c r="N1248" s="24" t="s">
        <v>1935</v>
      </c>
      <c r="O1248" s="37" t="s">
        <v>937</v>
      </c>
    </row>
    <row r="1249" spans="1:16" ht="78.75" x14ac:dyDescent="0.25">
      <c r="B1249" s="11" t="s">
        <v>1364</v>
      </c>
      <c r="C1249" s="59"/>
      <c r="D1249" s="60"/>
      <c r="E1249" s="12" t="str">
        <f>""&amp;LEFT(F1249,3)&amp;""&amp;I1249&amp;"_"&amp;N1249&amp;""</f>
        <v>Whi2016_1-16</v>
      </c>
      <c r="F1249" s="39" t="s">
        <v>4657</v>
      </c>
      <c r="G1249" s="81" t="s">
        <v>4658</v>
      </c>
      <c r="H1249" s="89" t="s">
        <v>4659</v>
      </c>
      <c r="I1249" s="61">
        <v>2016</v>
      </c>
      <c r="J1249" s="21" t="s">
        <v>997</v>
      </c>
      <c r="K1249" s="62" t="s">
        <v>4660</v>
      </c>
      <c r="L1249" s="62"/>
      <c r="M1249" s="63"/>
      <c r="N1249" s="63" t="s">
        <v>463</v>
      </c>
      <c r="O1249" s="70" t="s">
        <v>4661</v>
      </c>
    </row>
    <row r="1250" spans="1:16" ht="36.75" customHeight="1" x14ac:dyDescent="0.25">
      <c r="A1250" s="11" t="s">
        <v>1364</v>
      </c>
      <c r="B1250" s="11" t="s">
        <v>1364</v>
      </c>
      <c r="C1250" s="59">
        <v>1</v>
      </c>
      <c r="D1250" s="60" t="s">
        <v>1718</v>
      </c>
      <c r="E1250" s="12" t="str">
        <f>""&amp;LEFT(F1250,3)&amp;""&amp;I1250&amp;"_"&amp;N1250&amp;""</f>
        <v>Wid2013_1-10</v>
      </c>
      <c r="F1250" s="39" t="s">
        <v>4152</v>
      </c>
      <c r="G1250" s="81" t="s">
        <v>4153</v>
      </c>
      <c r="H1250" s="89" t="s">
        <v>4154</v>
      </c>
      <c r="I1250" s="61">
        <v>2013</v>
      </c>
      <c r="J1250" s="21" t="s">
        <v>1366</v>
      </c>
      <c r="K1250" s="62" t="s">
        <v>4155</v>
      </c>
      <c r="L1250" s="62"/>
      <c r="M1250" s="63"/>
      <c r="N1250" s="63" t="s">
        <v>592</v>
      </c>
      <c r="P1250" s="44" t="str">
        <f>CONCATENATE(F1250,", ",G1250,". (", I1250, "). ", H1250,". ",K1250," ",L1250," (",M1250,") ",N1250,"     ",E1250)</f>
        <v>Widder, Edith A., Beth Falls. (2013). Review of bioluminescence for engineers and scientist in biophotonics. J. Sel. Top. Quan. Elect.  () 1-10     Wid2013_1-10</v>
      </c>
    </row>
    <row r="1251" spans="1:16" ht="35.25" customHeight="1" x14ac:dyDescent="0.25">
      <c r="A1251" s="8" t="s">
        <v>1364</v>
      </c>
      <c r="B1251" s="8" t="s">
        <v>3224</v>
      </c>
      <c r="C1251" s="11">
        <v>1</v>
      </c>
      <c r="D1251" s="68" t="s">
        <v>1717</v>
      </c>
      <c r="E1251" s="9" t="s">
        <v>3202</v>
      </c>
      <c r="F1251" s="22" t="s">
        <v>1316</v>
      </c>
      <c r="G1251" s="22" t="s">
        <v>1317</v>
      </c>
      <c r="H1251" s="34" t="s">
        <v>2155</v>
      </c>
      <c r="I1251" s="51">
        <v>1973</v>
      </c>
      <c r="J1251" s="21" t="s">
        <v>9</v>
      </c>
      <c r="K1251" s="23" t="s">
        <v>1359</v>
      </c>
      <c r="L1251" s="23"/>
      <c r="M1251" s="24"/>
      <c r="N1251" s="24" t="s">
        <v>2156</v>
      </c>
      <c r="O1251" s="37" t="s">
        <v>770</v>
      </c>
    </row>
    <row r="1252" spans="1:16" ht="35.25" customHeight="1" x14ac:dyDescent="0.25">
      <c r="A1252" s="11" t="s">
        <v>1364</v>
      </c>
      <c r="B1252" s="11" t="s">
        <v>3224</v>
      </c>
      <c r="C1252" s="60">
        <v>1</v>
      </c>
      <c r="D1252" s="68" t="s">
        <v>1718</v>
      </c>
      <c r="E1252" s="12" t="s">
        <v>3203</v>
      </c>
      <c r="F1252" s="14" t="s">
        <v>439</v>
      </c>
      <c r="G1252" s="14"/>
      <c r="H1252" s="34" t="s">
        <v>440</v>
      </c>
      <c r="I1252" s="47">
        <v>1990</v>
      </c>
      <c r="J1252" s="21" t="s">
        <v>1366</v>
      </c>
      <c r="K1252" s="13" t="s">
        <v>321</v>
      </c>
      <c r="L1252" s="13">
        <v>60</v>
      </c>
      <c r="M1252" s="15" t="s">
        <v>214</v>
      </c>
      <c r="N1252" s="15" t="s">
        <v>441</v>
      </c>
      <c r="P1252" s="44" t="str">
        <f>CONCATENATE(F1252,", ",G1252,". (", I1252, "). ", H1252,". ",K1252," ",L1252," (",M1252,") ",N1252,"     ",E1252)</f>
        <v>Williams, Susan L., . (1990). Experimental studies of Caribbean seagrass bed development. Eco. Monographs 60 (4) 449-469     Wil1990_449-469</v>
      </c>
    </row>
    <row r="1253" spans="1:16" ht="31.5" x14ac:dyDescent="0.25">
      <c r="A1253" s="8" t="s">
        <v>1364</v>
      </c>
      <c r="B1253" s="8" t="s">
        <v>3224</v>
      </c>
      <c r="C1253" s="59">
        <v>1</v>
      </c>
      <c r="D1253" s="72" t="s">
        <v>2494</v>
      </c>
      <c r="E1253" s="9" t="s">
        <v>3204</v>
      </c>
      <c r="F1253" s="22" t="s">
        <v>1009</v>
      </c>
      <c r="G1253" s="22"/>
      <c r="H1253" s="34" t="s">
        <v>1865</v>
      </c>
      <c r="I1253" s="46">
        <v>1999</v>
      </c>
      <c r="J1253" s="21" t="s">
        <v>9</v>
      </c>
      <c r="K1253" s="23" t="s">
        <v>1271</v>
      </c>
      <c r="L1253" s="23"/>
      <c r="M1253" s="24"/>
      <c r="N1253" s="24" t="s">
        <v>1828</v>
      </c>
      <c r="O1253" s="37" t="s">
        <v>1008</v>
      </c>
    </row>
    <row r="1254" spans="1:16" ht="31.5" x14ac:dyDescent="0.25">
      <c r="A1254" s="8" t="s">
        <v>1364</v>
      </c>
      <c r="B1254" s="8" t="s">
        <v>3224</v>
      </c>
      <c r="C1254" s="8">
        <v>2</v>
      </c>
      <c r="D1254" s="68" t="s">
        <v>1717</v>
      </c>
      <c r="E1254" s="9" t="s">
        <v>3205</v>
      </c>
      <c r="F1254" s="22" t="s">
        <v>1009</v>
      </c>
      <c r="G1254" s="22" t="s">
        <v>1892</v>
      </c>
      <c r="H1254" s="34" t="s">
        <v>1001</v>
      </c>
      <c r="I1254" s="46">
        <v>2004</v>
      </c>
      <c r="J1254" s="21" t="s">
        <v>9</v>
      </c>
      <c r="K1254" s="23" t="s">
        <v>1271</v>
      </c>
      <c r="L1254" s="23"/>
      <c r="M1254" s="24"/>
      <c r="N1254" s="24" t="s">
        <v>1893</v>
      </c>
      <c r="O1254" s="37" t="s">
        <v>1000</v>
      </c>
    </row>
    <row r="1255" spans="1:16" ht="31.5" x14ac:dyDescent="0.25">
      <c r="A1255" s="11" t="s">
        <v>1364</v>
      </c>
      <c r="B1255" s="11" t="s">
        <v>3224</v>
      </c>
      <c r="C1255" s="8">
        <v>1</v>
      </c>
      <c r="D1255" s="68" t="s">
        <v>1717</v>
      </c>
      <c r="E1255" s="12" t="s">
        <v>3206</v>
      </c>
      <c r="F1255" s="14" t="s">
        <v>1009</v>
      </c>
      <c r="G1255" s="43"/>
      <c r="H1255" s="34" t="s">
        <v>1888</v>
      </c>
      <c r="I1255" s="47">
        <v>2004</v>
      </c>
      <c r="J1255" s="21" t="s">
        <v>9</v>
      </c>
      <c r="K1255" s="1" t="s">
        <v>1271</v>
      </c>
      <c r="L1255" s="13"/>
      <c r="M1255" s="41"/>
      <c r="N1255" s="41" t="s">
        <v>1889</v>
      </c>
    </row>
    <row r="1256" spans="1:16" ht="31.5" x14ac:dyDescent="0.25">
      <c r="A1256" s="8" t="s">
        <v>1364</v>
      </c>
      <c r="B1256" s="8" t="s">
        <v>1364</v>
      </c>
      <c r="C1256" s="8">
        <v>1</v>
      </c>
      <c r="D1256" s="68" t="s">
        <v>1717</v>
      </c>
      <c r="E1256" s="9" t="s">
        <v>3207</v>
      </c>
      <c r="F1256" s="22" t="s">
        <v>1009</v>
      </c>
      <c r="G1256" s="22" t="s">
        <v>1892</v>
      </c>
      <c r="H1256" s="89" t="s">
        <v>999</v>
      </c>
      <c r="I1256" s="46">
        <v>2004</v>
      </c>
      <c r="J1256" s="21" t="s">
        <v>9</v>
      </c>
      <c r="K1256" s="23" t="s">
        <v>1271</v>
      </c>
      <c r="L1256" s="23"/>
      <c r="M1256" s="24"/>
      <c r="N1256" s="24" t="s">
        <v>162</v>
      </c>
      <c r="O1256" s="37" t="s">
        <v>998</v>
      </c>
    </row>
    <row r="1257" spans="1:16" ht="47.25" x14ac:dyDescent="0.25">
      <c r="A1257" s="11" t="s">
        <v>1364</v>
      </c>
      <c r="B1257" s="11" t="s">
        <v>1364</v>
      </c>
      <c r="C1257" s="59">
        <v>1</v>
      </c>
      <c r="D1257" s="60" t="s">
        <v>1718</v>
      </c>
      <c r="E1257" s="12" t="str">
        <f>""&amp;LEFT(F1257,3)&amp;""&amp;I1257&amp;"_"&amp;N1257&amp;""</f>
        <v>Wil2005_157-165</v>
      </c>
      <c r="F1257" s="39" t="s">
        <v>4106</v>
      </c>
      <c r="G1257" s="81" t="s">
        <v>8</v>
      </c>
      <c r="H1257" s="89" t="s">
        <v>4107</v>
      </c>
      <c r="I1257" s="61">
        <v>2005</v>
      </c>
      <c r="J1257" s="21" t="s">
        <v>1366</v>
      </c>
      <c r="K1257" s="62" t="s">
        <v>3462</v>
      </c>
      <c r="L1257" s="62">
        <v>24</v>
      </c>
      <c r="M1257" s="63" t="s">
        <v>237</v>
      </c>
      <c r="N1257" s="63" t="s">
        <v>4108</v>
      </c>
      <c r="P1257" s="44" t="str">
        <f>CONCATENATE(F1257,", ",G1257,". (", I1257, "). ", H1257,". ",K1257," ",L1257," (",M1257,") ",N1257,"     ",E1257)</f>
        <v>Wilson, C., et al. (2005). Survey of water quality, oyster reproduction, and oyster health status in the St. Lucie Estuary. J. Shellfish Research 24 (1) 157-165     Wil2005_157-165</v>
      </c>
    </row>
    <row r="1258" spans="1:16" ht="31.5" x14ac:dyDescent="0.25">
      <c r="A1258" s="11" t="s">
        <v>1364</v>
      </c>
      <c r="B1258" s="11" t="s">
        <v>3224</v>
      </c>
      <c r="C1258" s="8">
        <v>3</v>
      </c>
      <c r="D1258" s="68" t="s">
        <v>1717</v>
      </c>
      <c r="E1258" s="12" t="s">
        <v>3208</v>
      </c>
      <c r="F1258" s="39" t="s">
        <v>1009</v>
      </c>
      <c r="G1258" s="43"/>
      <c r="H1258" s="34" t="s">
        <v>4411</v>
      </c>
      <c r="I1258" s="61">
        <v>2010</v>
      </c>
      <c r="J1258" s="21" t="s">
        <v>1478</v>
      </c>
      <c r="K1258" s="1" t="s">
        <v>1271</v>
      </c>
      <c r="L1258" s="62"/>
      <c r="M1258" s="63"/>
      <c r="N1258" s="41" t="s">
        <v>142</v>
      </c>
      <c r="O1258" s="37" t="s">
        <v>4412</v>
      </c>
    </row>
    <row r="1259" spans="1:16" ht="63" x14ac:dyDescent="0.25">
      <c r="B1259" s="11" t="s">
        <v>1364</v>
      </c>
      <c r="C1259" s="59"/>
      <c r="D1259" s="60"/>
      <c r="E1259" s="12" t="str">
        <f>""&amp;LEFT(F1259,3)&amp;""&amp;I1259&amp;"_"&amp;N1259&amp;""</f>
        <v>Wil2010_1-28</v>
      </c>
      <c r="F1259" s="39" t="s">
        <v>5097</v>
      </c>
      <c r="G1259" s="81" t="s">
        <v>5098</v>
      </c>
      <c r="H1259" s="89" t="s">
        <v>5099</v>
      </c>
      <c r="I1259" s="61">
        <v>2010</v>
      </c>
      <c r="J1259" s="21" t="s">
        <v>2381</v>
      </c>
      <c r="K1259" s="62" t="s">
        <v>5100</v>
      </c>
      <c r="L1259" s="62"/>
      <c r="M1259" s="63"/>
      <c r="N1259" s="63" t="s">
        <v>1487</v>
      </c>
      <c r="P1259" s="44" t="str">
        <f>CONCATENATE(F1259,", ",G1259,". (", I1259, "). ", H1259,". ",K1259," ",L1259," (",M1259,") ",N1259,"     ",E1259)</f>
        <v>Wilson, Steven G., Thomas R. Fischetti. (2010). Coastline population trends in the United States: 1960 to 2008, population estimates and projections. US Census Bureau  () 1-28     Wil2010_1-28</v>
      </c>
    </row>
    <row r="1260" spans="1:16" ht="31.5" x14ac:dyDescent="0.25">
      <c r="B1260" s="11" t="s">
        <v>1364</v>
      </c>
      <c r="C1260" s="59"/>
      <c r="D1260" s="60"/>
      <c r="E1260" s="12" t="str">
        <f>""&amp;LEFT(F1260,3)&amp;""&amp;I1260&amp;"_"&amp;N1260&amp;""</f>
        <v>Wil2010_236</v>
      </c>
      <c r="F1260" s="39" t="s">
        <v>4988</v>
      </c>
      <c r="G1260" s="43"/>
      <c r="H1260" s="89" t="s">
        <v>4989</v>
      </c>
      <c r="I1260" s="61">
        <v>2010</v>
      </c>
      <c r="J1260" s="21" t="s">
        <v>1498</v>
      </c>
      <c r="K1260" s="62" t="s">
        <v>4990</v>
      </c>
      <c r="L1260" s="62"/>
      <c r="M1260" s="63"/>
      <c r="N1260" s="63" t="s">
        <v>3358</v>
      </c>
      <c r="P1260" s="44" t="str">
        <f>CONCATENATE(F1260,", ",G1260,". (", I1260, "). ", H1260,". ",K1260," ",L1260," (",M1260,") ",N1260,"     ",E1260)</f>
        <v>Wildi, Otto, . (2010). Data analysis in vegetation ecology. J. Wiley &amp; Sons  () 236     Wil2010_236</v>
      </c>
    </row>
    <row r="1261" spans="1:16" ht="31.5" x14ac:dyDescent="0.25">
      <c r="B1261" s="11" t="s">
        <v>1364</v>
      </c>
      <c r="C1261" s="59"/>
      <c r="D1261" s="60"/>
      <c r="E1261" s="12" t="str">
        <f>""&amp;LEFT(F1261,3)&amp;""&amp;I1261&amp;"_"&amp;N1261&amp;""</f>
        <v>Win1982_100-176</v>
      </c>
      <c r="F1261" s="39" t="s">
        <v>4156</v>
      </c>
      <c r="G1261" s="43"/>
      <c r="H1261" s="89" t="s">
        <v>4157</v>
      </c>
      <c r="I1261" s="61">
        <v>1982</v>
      </c>
      <c r="J1261" s="21" t="s">
        <v>2381</v>
      </c>
      <c r="K1261" s="62" t="s">
        <v>4159</v>
      </c>
      <c r="L1261" s="62">
        <v>173</v>
      </c>
      <c r="M1261" s="63" t="s">
        <v>367</v>
      </c>
      <c r="N1261" s="63" t="s">
        <v>4158</v>
      </c>
    </row>
    <row r="1262" spans="1:16" ht="47.25" x14ac:dyDescent="0.25">
      <c r="A1262" s="11" t="s">
        <v>1364</v>
      </c>
      <c r="B1262" s="11" t="s">
        <v>3224</v>
      </c>
      <c r="C1262" s="60">
        <v>1</v>
      </c>
      <c r="D1262" s="68" t="s">
        <v>1718</v>
      </c>
      <c r="E1262" s="12" t="s">
        <v>3209</v>
      </c>
      <c r="F1262" s="14" t="s">
        <v>497</v>
      </c>
      <c r="G1262" s="14"/>
      <c r="H1262" s="34" t="s">
        <v>498</v>
      </c>
      <c r="I1262" s="47">
        <v>1992</v>
      </c>
      <c r="J1262" s="21" t="s">
        <v>1366</v>
      </c>
      <c r="K1262" s="13" t="s">
        <v>19</v>
      </c>
      <c r="L1262" s="13">
        <v>25</v>
      </c>
      <c r="M1262" s="15" t="s">
        <v>195</v>
      </c>
      <c r="N1262" s="15" t="s">
        <v>499</v>
      </c>
      <c r="P1262" s="44" t="str">
        <f>CONCATENATE(F1262,", ",G1262,". (", I1262, "). ", H1262,". ",K1262," ",L1262," (",M1262,") ",N1262,"     ",E1262)</f>
        <v>Windom, H.L., . (1992). Contamination of the marine environment from land-based sources. Mar. Pollution Bul. 25 (1-4) 32-36     Win1992_32-36</v>
      </c>
    </row>
    <row r="1263" spans="1:16" ht="63" x14ac:dyDescent="0.25">
      <c r="B1263" s="11" t="s">
        <v>1364</v>
      </c>
      <c r="C1263" s="59"/>
      <c r="D1263" s="60"/>
      <c r="E1263" s="12" t="str">
        <f>""&amp;LEFT(F1263,3)&amp;""&amp;I1263&amp;"_"&amp;N1263&amp;""</f>
        <v>Wol1987_181-193</v>
      </c>
      <c r="F1263" s="39" t="s">
        <v>4756</v>
      </c>
      <c r="G1263" s="81" t="s">
        <v>8</v>
      </c>
      <c r="H1263" s="89" t="s">
        <v>4757</v>
      </c>
      <c r="I1263" s="61">
        <v>1987</v>
      </c>
      <c r="J1263" s="21" t="s">
        <v>1366</v>
      </c>
      <c r="K1263" s="62" t="s">
        <v>47</v>
      </c>
      <c r="L1263" s="62">
        <v>10</v>
      </c>
      <c r="M1263" s="63" t="s">
        <v>229</v>
      </c>
      <c r="N1263" s="63" t="s">
        <v>4758</v>
      </c>
      <c r="P1263" s="44" t="str">
        <f>CONCATENATE(F1263,", ",G1263,". (", I1263, "). ", H1263,". ",K1263," ",L1263," (",M1263,") ",N1263,"     ",E1263)</f>
        <v>Wolfe, D.A., et al. (1987). Long-Term Biological Data Sets: Their Role in Research, Monitoring, and Management of Estuarine and Coastal Marine Systems. Estuaries 10 (3) 181-193     Wol1987_181-193</v>
      </c>
    </row>
    <row r="1264" spans="1:16" ht="47.25" x14ac:dyDescent="0.25">
      <c r="A1264" s="8" t="s">
        <v>1364</v>
      </c>
      <c r="B1264" s="8" t="s">
        <v>3224</v>
      </c>
      <c r="C1264" s="8">
        <v>1</v>
      </c>
      <c r="D1264" s="68" t="s">
        <v>1717</v>
      </c>
      <c r="E1264" s="9" t="s">
        <v>3210</v>
      </c>
      <c r="F1264" s="22" t="s">
        <v>1098</v>
      </c>
      <c r="G1264" s="22"/>
      <c r="H1264" s="34" t="s">
        <v>1824</v>
      </c>
      <c r="I1264" s="46">
        <v>1994</v>
      </c>
      <c r="J1264" s="21" t="s">
        <v>9</v>
      </c>
      <c r="K1264" s="23" t="s">
        <v>1096</v>
      </c>
      <c r="L1264" s="23"/>
      <c r="M1264" s="24"/>
      <c r="N1264" s="24" t="s">
        <v>161</v>
      </c>
      <c r="O1264" s="37" t="s">
        <v>1097</v>
      </c>
    </row>
    <row r="1265" spans="1:16" ht="31.5" x14ac:dyDescent="0.25">
      <c r="A1265" s="8" t="s">
        <v>1364</v>
      </c>
      <c r="B1265" s="8" t="s">
        <v>3224</v>
      </c>
      <c r="C1265" s="60">
        <v>1</v>
      </c>
      <c r="D1265" s="72" t="s">
        <v>2494</v>
      </c>
      <c r="E1265" s="9" t="s">
        <v>3211</v>
      </c>
      <c r="F1265" s="22" t="s">
        <v>861</v>
      </c>
      <c r="G1265" s="22" t="s">
        <v>332</v>
      </c>
      <c r="H1265" s="34" t="s">
        <v>2044</v>
      </c>
      <c r="I1265" s="46">
        <v>1998</v>
      </c>
      <c r="J1265" s="21" t="s">
        <v>9</v>
      </c>
      <c r="K1265" s="23" t="s">
        <v>332</v>
      </c>
      <c r="L1265" s="23"/>
      <c r="M1265" s="24"/>
      <c r="N1265" s="24" t="s">
        <v>2045</v>
      </c>
      <c r="O1265" s="37" t="s">
        <v>860</v>
      </c>
    </row>
    <row r="1266" spans="1:16" ht="31.5" x14ac:dyDescent="0.25">
      <c r="A1266" s="11" t="s">
        <v>1665</v>
      </c>
      <c r="B1266" s="11" t="s">
        <v>3224</v>
      </c>
      <c r="C1266" s="60">
        <v>2</v>
      </c>
      <c r="D1266" s="68" t="s">
        <v>1718</v>
      </c>
      <c r="E1266" s="12" t="s">
        <v>3212</v>
      </c>
      <c r="F1266" s="14" t="s">
        <v>542</v>
      </c>
      <c r="G1266" s="39" t="s">
        <v>8</v>
      </c>
      <c r="H1266" s="34" t="s">
        <v>543</v>
      </c>
      <c r="I1266" s="47">
        <v>2006</v>
      </c>
      <c r="J1266" s="21" t="s">
        <v>1366</v>
      </c>
      <c r="K1266" s="13" t="s">
        <v>354</v>
      </c>
      <c r="L1266" s="13">
        <v>314</v>
      </c>
      <c r="M1266" s="15"/>
      <c r="N1266" s="15" t="s">
        <v>544</v>
      </c>
      <c r="P1266" s="44" t="str">
        <f>CONCATENATE(F1266,", ",G1266,". (", I1266, "). ", H1266,". ",K1266," ",L1266," (",M1266,") ",N1266,"     ",E1266)</f>
        <v>Worm, Boris, et al. (2006). Impacts of biodiversity loss on ocean ecosystem services. Science 314 () 787-790     Wor2006_787-790</v>
      </c>
    </row>
    <row r="1267" spans="1:16" ht="63" x14ac:dyDescent="0.25">
      <c r="B1267" s="11" t="s">
        <v>1364</v>
      </c>
      <c r="C1267" s="59"/>
      <c r="D1267" s="60"/>
      <c r="E1267" s="12" t="str">
        <f>""&amp;LEFT(F1267,3)&amp;""&amp;I1267&amp;"_"&amp;N1267&amp;""</f>
        <v>Wri2006_203-209</v>
      </c>
      <c r="F1267" s="39" t="s">
        <v>5138</v>
      </c>
      <c r="G1267" s="81" t="s">
        <v>5139</v>
      </c>
      <c r="H1267" s="89" t="s">
        <v>5140</v>
      </c>
      <c r="I1267" s="61">
        <v>2006</v>
      </c>
      <c r="J1267" s="21" t="s">
        <v>1366</v>
      </c>
      <c r="K1267" s="62" t="s">
        <v>5064</v>
      </c>
      <c r="L1267" s="62">
        <v>56</v>
      </c>
      <c r="M1267" s="63" t="s">
        <v>229</v>
      </c>
      <c r="N1267" s="63" t="s">
        <v>5141</v>
      </c>
      <c r="P1267" s="44" t="str">
        <f>CONCATENATE(F1267,", ",G1267,". (", I1267, "). ", H1267,". ",K1267," ",L1267," (",M1267,") ",N1267,"     ",E1267)</f>
        <v>Wright, Justin P., Clive G. Jones. (2006). The concept of organisms as ecosystem engineers ten years on: Progress, limitations, and challenges. BioScience 56 (3) 203-209     Wri2006_203-209</v>
      </c>
    </row>
    <row r="1268" spans="1:16" ht="47.25" x14ac:dyDescent="0.25">
      <c r="B1268" s="11" t="s">
        <v>1364</v>
      </c>
      <c r="C1268" s="59"/>
      <c r="D1268" s="60"/>
      <c r="E1268" s="12" t="str">
        <f>""&amp;LEFT(F1268,3)&amp;""&amp;I1268&amp;"_"&amp;N1268&amp;""</f>
        <v>Yao2013_1-98</v>
      </c>
      <c r="F1268" s="39" t="s">
        <v>3983</v>
      </c>
      <c r="G1268" s="43"/>
      <c r="H1268" s="89" t="s">
        <v>3984</v>
      </c>
      <c r="I1268" s="61">
        <v>2013</v>
      </c>
      <c r="J1268" s="21" t="s">
        <v>1266</v>
      </c>
      <c r="K1268" s="62" t="s">
        <v>3985</v>
      </c>
      <c r="L1268" s="62"/>
      <c r="M1268" s="63"/>
      <c r="N1268" s="63" t="s">
        <v>1383</v>
      </c>
    </row>
    <row r="1269" spans="1:16" ht="31.5" x14ac:dyDescent="0.25">
      <c r="A1269" s="11" t="s">
        <v>1364</v>
      </c>
      <c r="B1269" s="11" t="s">
        <v>3224</v>
      </c>
      <c r="C1269" s="59">
        <v>1</v>
      </c>
      <c r="D1269" s="60" t="s">
        <v>1717</v>
      </c>
      <c r="E1269" s="12" t="str">
        <f>""&amp;LEFT(F1269,3)&amp;""&amp;I1269&amp;"_"&amp;N1269&amp;""</f>
        <v>Yar2013_127</v>
      </c>
      <c r="F1269" s="39" t="s">
        <v>3990</v>
      </c>
      <c r="G1269" s="81" t="s">
        <v>3991</v>
      </c>
      <c r="H1269" s="34" t="s">
        <v>3992</v>
      </c>
      <c r="I1269" s="61">
        <v>2013</v>
      </c>
      <c r="J1269" s="21" t="s">
        <v>9</v>
      </c>
      <c r="K1269" s="62" t="s">
        <v>1349</v>
      </c>
      <c r="L1269" s="62"/>
      <c r="M1269" s="63"/>
      <c r="N1269" s="63" t="s">
        <v>3993</v>
      </c>
    </row>
    <row r="1270" spans="1:16" ht="47.25" x14ac:dyDescent="0.25">
      <c r="A1270" s="11" t="s">
        <v>1364</v>
      </c>
      <c r="B1270" s="11" t="s">
        <v>1364</v>
      </c>
      <c r="C1270" s="59">
        <v>1</v>
      </c>
      <c r="D1270" s="68" t="s">
        <v>1718</v>
      </c>
      <c r="E1270" s="12" t="s">
        <v>3213</v>
      </c>
      <c r="F1270" s="39" t="s">
        <v>2477</v>
      </c>
      <c r="G1270" s="40" t="s">
        <v>1472</v>
      </c>
      <c r="H1270" s="89" t="s">
        <v>2478</v>
      </c>
      <c r="I1270" s="61">
        <v>2011</v>
      </c>
      <c r="J1270" s="21" t="s">
        <v>1366</v>
      </c>
      <c r="K1270" s="1" t="s">
        <v>217</v>
      </c>
      <c r="L1270" s="62">
        <v>45</v>
      </c>
      <c r="M1270" s="41" t="s">
        <v>367</v>
      </c>
      <c r="N1270" s="41" t="s">
        <v>2479</v>
      </c>
      <c r="P1270" s="44" t="str">
        <f>CONCATENATE(F1270,", ",G1270,". (", I1270, "). ", H1270,". ",K1270," ",L1270," (",M1270,") ",N1270,"     ",E1270)</f>
        <v>Yeager, Lauren A., Craig A. Layman. (2011). Energy flow to two abundant consumers in a sub tropical oyster reef food web. Aquatic Eco. 45 (2) 267-277     Yea2011_267-277</v>
      </c>
    </row>
    <row r="1271" spans="1:16" ht="31.5" x14ac:dyDescent="0.25">
      <c r="A1271" s="8" t="s">
        <v>1364</v>
      </c>
      <c r="B1271" s="8" t="s">
        <v>3224</v>
      </c>
      <c r="C1271" s="8">
        <v>1</v>
      </c>
      <c r="D1271" s="68" t="s">
        <v>1717</v>
      </c>
      <c r="E1271" s="9" t="s">
        <v>3214</v>
      </c>
      <c r="F1271" s="22" t="s">
        <v>1816</v>
      </c>
      <c r="G1271" s="22"/>
      <c r="H1271" s="34" t="s">
        <v>1820</v>
      </c>
      <c r="I1271" s="49">
        <v>1976</v>
      </c>
      <c r="J1271" s="21" t="s">
        <v>9</v>
      </c>
      <c r="K1271" s="23" t="s">
        <v>1819</v>
      </c>
      <c r="L1271" s="23"/>
      <c r="M1271" s="24"/>
      <c r="N1271" s="24" t="s">
        <v>1821</v>
      </c>
      <c r="O1271" s="37" t="s">
        <v>1104</v>
      </c>
    </row>
    <row r="1272" spans="1:16" ht="31.5" x14ac:dyDescent="0.25">
      <c r="A1272" s="8" t="s">
        <v>1364</v>
      </c>
      <c r="B1272" s="8" t="s">
        <v>3224</v>
      </c>
      <c r="C1272" s="8">
        <v>1</v>
      </c>
      <c r="D1272" s="68" t="s">
        <v>1717</v>
      </c>
      <c r="E1272" s="9" t="s">
        <v>3215</v>
      </c>
      <c r="F1272" s="22" t="s">
        <v>1816</v>
      </c>
      <c r="G1272" s="22"/>
      <c r="H1272" s="34" t="s">
        <v>1817</v>
      </c>
      <c r="I1272" s="49">
        <v>1976</v>
      </c>
      <c r="J1272" s="21" t="s">
        <v>9</v>
      </c>
      <c r="K1272" s="23" t="s">
        <v>1819</v>
      </c>
      <c r="L1272" s="23"/>
      <c r="M1272" s="24"/>
      <c r="N1272" s="24" t="s">
        <v>1818</v>
      </c>
      <c r="O1272" s="37" t="s">
        <v>1104</v>
      </c>
    </row>
    <row r="1273" spans="1:16" x14ac:dyDescent="0.25">
      <c r="A1273" s="11" t="s">
        <v>1364</v>
      </c>
      <c r="B1273" s="11" t="s">
        <v>3224</v>
      </c>
      <c r="C1273" s="59">
        <v>1</v>
      </c>
      <c r="D1273" s="60" t="s">
        <v>1717</v>
      </c>
      <c r="E1273" s="12" t="str">
        <f>""&amp;LEFT(F1273,3)&amp;""&amp;I1273&amp;"_"&amp;N1273&amp;""</f>
        <v>Zaf1984_38</v>
      </c>
      <c r="F1273" s="39" t="s">
        <v>3334</v>
      </c>
      <c r="G1273" s="43"/>
      <c r="H1273" s="34" t="s">
        <v>3335</v>
      </c>
      <c r="I1273" s="61">
        <v>1984</v>
      </c>
      <c r="J1273" s="21" t="s">
        <v>9</v>
      </c>
      <c r="K1273" s="1" t="s">
        <v>332</v>
      </c>
      <c r="L1273" s="62"/>
      <c r="M1273" s="63"/>
      <c r="N1273" s="41" t="s">
        <v>3336</v>
      </c>
    </row>
    <row r="1274" spans="1:16" ht="31.5" x14ac:dyDescent="0.25">
      <c r="A1274" s="8" t="s">
        <v>1364</v>
      </c>
      <c r="B1274" s="8" t="s">
        <v>1364</v>
      </c>
      <c r="C1274" s="11">
        <v>1</v>
      </c>
      <c r="D1274" s="68" t="s">
        <v>1717</v>
      </c>
      <c r="E1274" s="9" t="s">
        <v>3216</v>
      </c>
      <c r="F1274" s="22" t="s">
        <v>848</v>
      </c>
      <c r="G1274" s="22" t="s">
        <v>8</v>
      </c>
      <c r="H1274" s="89" t="s">
        <v>2052</v>
      </c>
      <c r="I1274" s="46">
        <v>2001</v>
      </c>
      <c r="J1274" s="21" t="s">
        <v>9</v>
      </c>
      <c r="K1274" s="23" t="s">
        <v>332</v>
      </c>
      <c r="L1274" s="23"/>
      <c r="M1274" s="24"/>
      <c r="N1274" s="24" t="s">
        <v>1490</v>
      </c>
      <c r="O1274" s="37" t="s">
        <v>855</v>
      </c>
    </row>
    <row r="1275" spans="1:16" ht="31.5" x14ac:dyDescent="0.25">
      <c r="A1275" s="8" t="s">
        <v>1364</v>
      </c>
      <c r="B1275" s="8" t="s">
        <v>1364</v>
      </c>
      <c r="C1275" s="11">
        <v>1</v>
      </c>
      <c r="D1275" s="68" t="s">
        <v>1717</v>
      </c>
      <c r="E1275" s="9" t="s">
        <v>3217</v>
      </c>
      <c r="F1275" s="22" t="s">
        <v>848</v>
      </c>
      <c r="G1275" s="22" t="s">
        <v>8</v>
      </c>
      <c r="H1275" s="89" t="s">
        <v>2053</v>
      </c>
      <c r="I1275" s="46">
        <v>2001</v>
      </c>
      <c r="J1275" s="21" t="s">
        <v>9</v>
      </c>
      <c r="K1275" s="23" t="s">
        <v>332</v>
      </c>
      <c r="L1275" s="23"/>
      <c r="M1275" s="24"/>
      <c r="N1275" s="24" t="s">
        <v>1499</v>
      </c>
      <c r="O1275" s="37" t="s">
        <v>854</v>
      </c>
    </row>
    <row r="1276" spans="1:16" x14ac:dyDescent="0.25">
      <c r="A1276" s="8" t="s">
        <v>1364</v>
      </c>
      <c r="B1276" s="8" t="s">
        <v>1364</v>
      </c>
      <c r="C1276" s="11">
        <v>1</v>
      </c>
      <c r="D1276" s="68" t="s">
        <v>1717</v>
      </c>
      <c r="E1276" s="9" t="s">
        <v>3218</v>
      </c>
      <c r="F1276" s="22" t="s">
        <v>848</v>
      </c>
      <c r="G1276" s="22" t="s">
        <v>1309</v>
      </c>
      <c r="H1276" s="89" t="s">
        <v>845</v>
      </c>
      <c r="I1276" s="46">
        <v>2004</v>
      </c>
      <c r="J1276" s="21" t="s">
        <v>9</v>
      </c>
      <c r="K1276" s="23" t="s">
        <v>332</v>
      </c>
      <c r="L1276" s="23"/>
      <c r="M1276" s="24"/>
      <c r="N1276" s="24" t="s">
        <v>1791</v>
      </c>
      <c r="O1276" s="37" t="s">
        <v>844</v>
      </c>
    </row>
    <row r="1277" spans="1:16" ht="31.5" x14ac:dyDescent="0.25">
      <c r="A1277" s="8" t="s">
        <v>1364</v>
      </c>
      <c r="B1277" s="8" t="s">
        <v>1364</v>
      </c>
      <c r="C1277" s="11">
        <v>1</v>
      </c>
      <c r="D1277" s="68" t="s">
        <v>1717</v>
      </c>
      <c r="E1277" s="9" t="s">
        <v>3219</v>
      </c>
      <c r="F1277" s="22" t="s">
        <v>848</v>
      </c>
      <c r="G1277" s="22"/>
      <c r="H1277" s="89" t="s">
        <v>847</v>
      </c>
      <c r="I1277" s="46">
        <v>2004</v>
      </c>
      <c r="J1277" s="21" t="s">
        <v>9</v>
      </c>
      <c r="K1277" s="23" t="s">
        <v>332</v>
      </c>
      <c r="L1277" s="23"/>
      <c r="M1277" s="24"/>
      <c r="N1277" s="24" t="s">
        <v>1935</v>
      </c>
      <c r="O1277" s="37" t="s">
        <v>846</v>
      </c>
    </row>
    <row r="1278" spans="1:16" ht="47.25" x14ac:dyDescent="0.25">
      <c r="B1278" s="11" t="s">
        <v>1364</v>
      </c>
      <c r="C1278" s="59"/>
      <c r="D1278" s="60"/>
      <c r="E1278" s="12" t="str">
        <f>""&amp;LEFT(F1278,3)&amp;""&amp;I1278&amp;"_"&amp;N1278&amp;""</f>
        <v>Zal2011_835-841</v>
      </c>
      <c r="F1278" s="39" t="s">
        <v>4759</v>
      </c>
      <c r="G1278" s="81" t="s">
        <v>8</v>
      </c>
      <c r="H1278" s="89" t="s">
        <v>4760</v>
      </c>
      <c r="I1278" s="61">
        <v>2011</v>
      </c>
      <c r="J1278" s="21" t="s">
        <v>1366</v>
      </c>
      <c r="K1278" s="62" t="s">
        <v>4761</v>
      </c>
      <c r="L1278" s="62">
        <v>369</v>
      </c>
      <c r="M1278" s="63"/>
      <c r="N1278" s="63" t="s">
        <v>4762</v>
      </c>
      <c r="O1278" s="70" t="s">
        <v>4763</v>
      </c>
      <c r="P1278" s="44" t="str">
        <f>CONCATENATE(F1278,", ",G1278,". (", I1278, "). ", H1278,". ",K1278," ",L1278," (",M1278,") ",N1278,"     ",E1278)</f>
        <v>Zalashsiewicz, Jan, et al. (2011). The Anthropocene: a new epoch of geological time?. Phil. Trans. R. Soc. 369 () 835-841     Zal2011_835-841</v>
      </c>
    </row>
    <row r="1279" spans="1:16" ht="31.5" x14ac:dyDescent="0.25">
      <c r="A1279" s="8" t="s">
        <v>1364</v>
      </c>
      <c r="B1279" s="8" t="s">
        <v>3224</v>
      </c>
      <c r="C1279" s="11">
        <v>1</v>
      </c>
      <c r="D1279" s="68" t="s">
        <v>1717</v>
      </c>
      <c r="E1279" s="9" t="s">
        <v>3220</v>
      </c>
      <c r="F1279" s="22" t="s">
        <v>2079</v>
      </c>
      <c r="G1279" s="22" t="s">
        <v>8</v>
      </c>
      <c r="H1279" s="34" t="s">
        <v>2077</v>
      </c>
      <c r="I1279" s="46">
        <v>1996</v>
      </c>
      <c r="J1279" s="21" t="s">
        <v>9</v>
      </c>
      <c r="K1279" s="23" t="s">
        <v>1355</v>
      </c>
      <c r="L1279" s="23"/>
      <c r="M1279" s="24"/>
      <c r="N1279" s="24" t="s">
        <v>2030</v>
      </c>
      <c r="O1279" s="37" t="s">
        <v>814</v>
      </c>
    </row>
    <row r="1280" spans="1:16" ht="31.5" x14ac:dyDescent="0.25">
      <c r="A1280" s="11" t="s">
        <v>1364</v>
      </c>
      <c r="B1280" s="11" t="s">
        <v>3224</v>
      </c>
      <c r="C1280" s="59">
        <v>1</v>
      </c>
      <c r="D1280" s="60" t="s">
        <v>2495</v>
      </c>
      <c r="E1280" s="12" t="str">
        <f>""&amp;LEFT(F1280,3)&amp;""&amp;I1280&amp;"_"&amp;N1280&amp;""</f>
        <v>Zie1974_175</v>
      </c>
      <c r="F1280" s="39" t="s">
        <v>4050</v>
      </c>
      <c r="G1280" s="43"/>
      <c r="H1280" s="34" t="s">
        <v>4051</v>
      </c>
      <c r="I1280" s="61">
        <v>1974</v>
      </c>
      <c r="J1280" s="21" t="s">
        <v>1498</v>
      </c>
      <c r="K1280" s="62" t="s">
        <v>3315</v>
      </c>
      <c r="L1280" s="62"/>
      <c r="M1280" s="63"/>
      <c r="N1280" s="63" t="s">
        <v>4052</v>
      </c>
      <c r="P1280" s="44" t="str">
        <f>CONCATENATE(F1280,", ",G1280,". (", I1280, "). ", H1280,". ",K1280," ",L1280," (",M1280,") ",N1280,"     ",E1280)</f>
        <v>Ziegler, A.M., . (1974). Principles of Benthis Community Analysis: Notes for a short course. UM/RSMAS  () 175     Zie1974_175</v>
      </c>
    </row>
    <row r="1281" spans="1:16" ht="22.5" customHeight="1" x14ac:dyDescent="0.25">
      <c r="A1281" s="8" t="s">
        <v>1364</v>
      </c>
      <c r="B1281" s="8" t="s">
        <v>1364</v>
      </c>
      <c r="C1281" s="11">
        <v>1</v>
      </c>
      <c r="D1281" s="68" t="s">
        <v>1717</v>
      </c>
      <c r="E1281" s="9" t="s">
        <v>3221</v>
      </c>
      <c r="F1281" s="22" t="s">
        <v>412</v>
      </c>
      <c r="G1281" s="22"/>
      <c r="H1281" s="89" t="s">
        <v>2137</v>
      </c>
      <c r="I1281" s="46">
        <v>1982</v>
      </c>
      <c r="J1281" s="21" t="s">
        <v>9</v>
      </c>
      <c r="K1281" s="23" t="s">
        <v>2138</v>
      </c>
      <c r="L1281" s="23"/>
      <c r="M1281" s="24"/>
      <c r="N1281" s="24" t="s">
        <v>2133</v>
      </c>
      <c r="O1281" s="37" t="s">
        <v>778</v>
      </c>
    </row>
    <row r="1282" spans="1:16" ht="63" x14ac:dyDescent="0.25">
      <c r="A1282" s="11" t="s">
        <v>1364</v>
      </c>
      <c r="B1282" s="11" t="s">
        <v>1364</v>
      </c>
      <c r="C1282" s="60">
        <v>1</v>
      </c>
      <c r="D1282" s="68" t="s">
        <v>1718</v>
      </c>
      <c r="E1282" s="12" t="s">
        <v>3222</v>
      </c>
      <c r="F1282" s="14" t="s">
        <v>412</v>
      </c>
      <c r="G1282" s="14" t="s">
        <v>413</v>
      </c>
      <c r="H1282" s="89" t="s">
        <v>1453</v>
      </c>
      <c r="I1282" s="47">
        <v>1999</v>
      </c>
      <c r="J1282" s="21" t="s">
        <v>1366</v>
      </c>
      <c r="K1282" s="13" t="s">
        <v>47</v>
      </c>
      <c r="L1282" s="13">
        <v>22</v>
      </c>
      <c r="M1282" s="15" t="s">
        <v>242</v>
      </c>
      <c r="N1282" s="15" t="s">
        <v>414</v>
      </c>
      <c r="P1282" s="44" t="str">
        <f>CONCATENATE(F1282,", ",G1282,". (", I1282, "). ", H1282,". ",K1282," ",L1282," (",M1282,") ",N1282,"     ",E1282)</f>
        <v>Zieman, Joseph C., James W. Fourqurean, Thomas A. Frankovich. (1999). Seagrass die-off in Florida Bay: Long-term trends in abundance and growth of Turtle Grass, Thalassia testudinum. Estuaries 22 (2b) 460-470     Zie1999_460-470</v>
      </c>
    </row>
    <row r="1283" spans="1:16" ht="94.5" x14ac:dyDescent="0.25">
      <c r="B1283" s="11" t="s">
        <v>1364</v>
      </c>
      <c r="C1283" s="60"/>
      <c r="D1283" s="68"/>
      <c r="E1283" s="12" t="s">
        <v>3223</v>
      </c>
      <c r="F1283" s="14" t="s">
        <v>412</v>
      </c>
      <c r="G1283" s="14" t="s">
        <v>413</v>
      </c>
      <c r="H1283" s="89" t="s">
        <v>1454</v>
      </c>
      <c r="I1283" s="47">
        <v>2004</v>
      </c>
      <c r="J1283" s="21" t="s">
        <v>1366</v>
      </c>
      <c r="K1283" s="13"/>
      <c r="L1283" s="13"/>
      <c r="M1283" s="15"/>
      <c r="N1283" s="42" t="s">
        <v>415</v>
      </c>
      <c r="P1283" s="44" t="str">
        <f>CONCATENATE(F1283,", ",G1283,". (", I1283, "). ", H1283,". ",K1283," ",L1283," (",M1283,") ",N1283,"     ",E1283)</f>
        <v>Zieman, Joseph C., James W. Fourqurean, Thomas A. Frankovich. (2004). Reply to B.E. Lapoint and P.J. Barille (2004). Comment on J.C. Zieman, J.W. Fourqurean, and T.A. Frankovich. Seagrass die-off in Florida Bay: Long-term trends in abundance and growth of Turtle Grass, Thalassia testudinum. 1999. Estuaries 22:460-470.   () 165-172     Zie2004_165-172</v>
      </c>
    </row>
    <row r="1284" spans="1:16" ht="31.5" x14ac:dyDescent="0.25">
      <c r="A1284" s="11" t="s">
        <v>1364</v>
      </c>
      <c r="B1284" s="8" t="s">
        <v>3224</v>
      </c>
      <c r="C1284" s="59">
        <v>1</v>
      </c>
      <c r="D1284" s="60" t="s">
        <v>2495</v>
      </c>
      <c r="E1284" s="12" t="str">
        <f>""&amp;LEFT(F1284,3)&amp;""&amp;I1284&amp;"_"&amp;N1284&amp;""</f>
        <v>Zim1987_160</v>
      </c>
      <c r="F1284" s="39" t="s">
        <v>3897</v>
      </c>
      <c r="G1284" s="40" t="s">
        <v>3898</v>
      </c>
      <c r="H1284" s="34" t="s">
        <v>3899</v>
      </c>
      <c r="I1284" s="61">
        <v>1987</v>
      </c>
      <c r="J1284" s="21" t="s">
        <v>1498</v>
      </c>
      <c r="K1284" s="1" t="s">
        <v>3876</v>
      </c>
      <c r="L1284" s="62"/>
      <c r="M1284" s="63"/>
      <c r="N1284" s="41" t="s">
        <v>3877</v>
      </c>
      <c r="O1284" s="70" t="s">
        <v>3896</v>
      </c>
      <c r="P1284" s="44" t="str">
        <f>CONCATENATE(F1284,", ",G1284,". (", I1284, "). ", H1284,". ",K1284," ",L1284," (",M1284,") ",N1284,"     ",E1284)</f>
        <v>Zim, Herbert S., Ira N. Gabrielson. (1987). Birds: A guide to familiar American birds. Golden Press  () 160     Zim1987_160</v>
      </c>
    </row>
    <row r="1285" spans="1:16" ht="63" x14ac:dyDescent="0.25">
      <c r="B1285" s="11" t="s">
        <v>1364</v>
      </c>
      <c r="C1285" s="59"/>
      <c r="D1285" s="60"/>
      <c r="E1285" s="12" t="str">
        <f>""&amp;LEFT(F1285,3)&amp;""&amp;I1285&amp;"_"&amp;N1285&amp;""</f>
        <v>Zim1994_1075-1087</v>
      </c>
      <c r="F1285" s="39" t="s">
        <v>4297</v>
      </c>
      <c r="G1285" s="81" t="s">
        <v>4298</v>
      </c>
      <c r="H1285" s="91" t="s">
        <v>4299</v>
      </c>
      <c r="I1285" s="61">
        <v>1994</v>
      </c>
      <c r="J1285" s="21" t="s">
        <v>1366</v>
      </c>
      <c r="K1285" s="62" t="s">
        <v>22</v>
      </c>
      <c r="L1285" s="62">
        <v>39</v>
      </c>
      <c r="M1285" s="63" t="s">
        <v>246</v>
      </c>
      <c r="N1285" s="63" t="s">
        <v>4300</v>
      </c>
      <c r="O1285" s="70" t="s">
        <v>4301</v>
      </c>
      <c r="P1285" s="44" t="str">
        <f>CONCATENATE(F1285,", ",G1285,". ", I1285, ". ", H1285,". ",K1285," ",L1285," (",M1285,") ",N1285,"     ",E1285)</f>
        <v>Zimmer-Faust, Richard K., Mario N. Tamburri. 1994. Chemical identity and ecological implications of a waterborne, larval settlement cue. Limnology and Oceanography 39 (5) 1075-1087     Zim1994_1075-1087</v>
      </c>
    </row>
    <row r="1286" spans="1:16" x14ac:dyDescent="0.25">
      <c r="B1286" s="11" t="s">
        <v>3224</v>
      </c>
      <c r="C1286" s="59"/>
      <c r="D1286" s="60"/>
      <c r="E1286" s="12" t="str">
        <f>""&amp;LEFT(F1286,3)&amp;""&amp;I1286&amp;"_"&amp;N1286&amp;""</f>
        <v>zz _</v>
      </c>
      <c r="F1286" s="39" t="s">
        <v>3228</v>
      </c>
      <c r="G1286" s="43"/>
      <c r="H1286" s="34" t="s">
        <v>1</v>
      </c>
      <c r="I1286" s="61"/>
      <c r="J1286" s="21" t="s">
        <v>1366</v>
      </c>
      <c r="K1286" s="62"/>
      <c r="L1286" s="62"/>
      <c r="M1286" s="63"/>
      <c r="N1286" s="63"/>
      <c r="P1286" s="44" t="str">
        <f>CONCATENATE(F1286,", ",G1286,". (", I1286, "). ", H1286,". ",K1286," ",L1286," (",M1286,") ",N1286,"     ",E1286)</f>
        <v>zz Last, First, . (). Title.   ()      zz _</v>
      </c>
    </row>
    <row r="1287" spans="1:16" x14ac:dyDescent="0.25">
      <c r="B1287" s="11" t="s">
        <v>3224</v>
      </c>
      <c r="C1287" s="59"/>
      <c r="D1287" s="60"/>
      <c r="E1287" s="12" t="str">
        <f>""&amp;LEFT(F1287,3)&amp;""&amp;I1287&amp;"_"&amp;N1287&amp;""</f>
        <v>zz _</v>
      </c>
      <c r="F1287" s="39" t="s">
        <v>3228</v>
      </c>
      <c r="G1287" s="43"/>
      <c r="H1287" s="34" t="s">
        <v>1</v>
      </c>
      <c r="I1287" s="61"/>
      <c r="J1287" s="21" t="s">
        <v>1366</v>
      </c>
      <c r="K1287" s="62"/>
      <c r="L1287" s="62"/>
      <c r="M1287" s="63"/>
      <c r="N1287" s="63"/>
      <c r="P1287" s="44" t="str">
        <f>CONCATENATE(F1287,", ",G1287,". (", I1287, "). ", H1287,". ",K1287," ",L1287," (",M1287,") ",N1287,"     ",E1287)</f>
        <v>zz Last, First, . (). Title.   ()      zz _</v>
      </c>
    </row>
    <row r="1288" spans="1:16" x14ac:dyDescent="0.25">
      <c r="B1288" s="11" t="s">
        <v>3224</v>
      </c>
      <c r="C1288" s="59"/>
      <c r="D1288" s="60"/>
      <c r="E1288" s="12" t="str">
        <f>""&amp;LEFT(F1288,3)&amp;""&amp;I1288&amp;"_"&amp;N1288&amp;""</f>
        <v>zz _</v>
      </c>
      <c r="F1288" s="39" t="s">
        <v>3228</v>
      </c>
      <c r="G1288" s="43"/>
      <c r="H1288" s="34" t="s">
        <v>1</v>
      </c>
      <c r="I1288" s="61"/>
      <c r="J1288" s="21" t="s">
        <v>1366</v>
      </c>
      <c r="K1288" s="62"/>
      <c r="L1288" s="62"/>
      <c r="M1288" s="63"/>
      <c r="N1288" s="63"/>
      <c r="P1288" s="44" t="str">
        <f>CONCATENATE(F1288,", ",G1288,". (", I1288, "). ", H1288,". ",K1288," ",L1288," (",M1288,") ",N1288,"     ",E1288)</f>
        <v>zz Last, First, . (). Title.   ()      zz _</v>
      </c>
    </row>
    <row r="1289" spans="1:16" x14ac:dyDescent="0.25">
      <c r="B1289" s="11" t="s">
        <v>3224</v>
      </c>
      <c r="C1289" s="59"/>
      <c r="D1289" s="60"/>
      <c r="E1289" s="12" t="str">
        <f>""&amp;LEFT(F1289,3)&amp;""&amp;I1289&amp;"_"&amp;N1289&amp;""</f>
        <v>zz _</v>
      </c>
      <c r="F1289" s="39" t="s">
        <v>3228</v>
      </c>
      <c r="G1289" s="43"/>
      <c r="H1289" s="34" t="s">
        <v>1</v>
      </c>
      <c r="I1289" s="61"/>
      <c r="J1289" s="21" t="s">
        <v>1366</v>
      </c>
      <c r="K1289" s="62"/>
      <c r="L1289" s="62"/>
      <c r="M1289" s="63"/>
      <c r="N1289" s="63"/>
      <c r="P1289" s="44" t="str">
        <f>CONCATENATE(F1289,", ",G1289,". (", I1289, "). ", H1289,". ",K1289," ",L1289," (",M1289,") ",N1289,"     ",E1289)</f>
        <v>zz Last, First, . (). Title.   ()      zz _</v>
      </c>
    </row>
    <row r="1290" spans="1:16" x14ac:dyDescent="0.25">
      <c r="B1290" s="11" t="s">
        <v>3224</v>
      </c>
      <c r="C1290" s="59"/>
      <c r="D1290" s="60"/>
      <c r="E1290" s="12" t="str">
        <f>""&amp;LEFT(F1290,3)&amp;""&amp;I1290&amp;"_"&amp;N1290&amp;""</f>
        <v>zz _</v>
      </c>
      <c r="F1290" s="39" t="s">
        <v>3228</v>
      </c>
      <c r="G1290" s="43"/>
      <c r="H1290" s="34" t="s">
        <v>1</v>
      </c>
      <c r="I1290" s="61"/>
      <c r="J1290" s="21" t="s">
        <v>1366</v>
      </c>
      <c r="K1290" s="62"/>
      <c r="L1290" s="62"/>
      <c r="M1290" s="63"/>
      <c r="N1290" s="63"/>
      <c r="P1290" s="44" t="str">
        <f>CONCATENATE(F1290,", ",G1290,". (", I1290, "). ", H1290,". ",K1290," ",L1290," (",M1290,") ",N1290,"     ",E1290)</f>
        <v>zz Last, First, . (). Title.   ()      zz _</v>
      </c>
    </row>
    <row r="1291" spans="1:16" x14ac:dyDescent="0.25">
      <c r="B1291" s="11" t="s">
        <v>3224</v>
      </c>
      <c r="C1291" s="59"/>
      <c r="D1291" s="60"/>
      <c r="E1291" s="12" t="str">
        <f>""&amp;LEFT(F1291,3)&amp;""&amp;I1291&amp;"_"&amp;N1291&amp;""</f>
        <v>zz _</v>
      </c>
      <c r="F1291" s="39" t="s">
        <v>3228</v>
      </c>
      <c r="G1291" s="43"/>
      <c r="H1291" s="34" t="s">
        <v>1</v>
      </c>
      <c r="I1291" s="61"/>
      <c r="J1291" s="21" t="s">
        <v>1366</v>
      </c>
      <c r="K1291" s="62"/>
      <c r="L1291" s="62"/>
      <c r="M1291" s="63"/>
      <c r="N1291" s="63"/>
      <c r="P1291" s="44" t="str">
        <f>CONCATENATE(F1291,", ",G1291,". (", I1291, "). ", H1291,". ",K1291," ",L1291," (",M1291,") ",N1291,"     ",E1291)</f>
        <v>zz Last, First, . (). Title.   ()      zz _</v>
      </c>
    </row>
    <row r="1292" spans="1:16" x14ac:dyDescent="0.25">
      <c r="B1292" s="11" t="s">
        <v>3224</v>
      </c>
      <c r="C1292" s="59"/>
      <c r="D1292" s="60"/>
      <c r="E1292" s="12" t="str">
        <f>""&amp;LEFT(F1292,3)&amp;""&amp;I1292&amp;"_"&amp;N1292&amp;""</f>
        <v>zz _</v>
      </c>
      <c r="F1292" s="39" t="s">
        <v>3228</v>
      </c>
      <c r="G1292" s="43"/>
      <c r="H1292" s="34" t="s">
        <v>1</v>
      </c>
      <c r="I1292" s="61"/>
      <c r="J1292" s="21" t="s">
        <v>1366</v>
      </c>
      <c r="K1292" s="62"/>
      <c r="L1292" s="62"/>
      <c r="M1292" s="63"/>
      <c r="N1292" s="63"/>
      <c r="P1292" s="44" t="str">
        <f>CONCATENATE(F1292,", ",G1292,". (", I1292, "). ", H1292,". ",K1292," ",L1292," (",M1292,") ",N1292,"     ",E1292)</f>
        <v>zz Last, First, . (). Title.   ()      zz _</v>
      </c>
    </row>
  </sheetData>
  <sheetProtection algorithmName="SHA-512" hashValue="9A8boROxCOz6m4WZqN9SaVpXvEJsKeyPxNGFukgL0lNtKSPkxSUE+o0fP3d82BqAMOLTMq9tyluk5UHkJoJEwQ==" saltValue="khJDUUQ95Nek/+4pWY7vLA==" spinCount="100000" sheet="1" sort="0" autoFilter="0"/>
  <autoFilter ref="A1:P1292" xr:uid="{AA30B79B-EFD1-4058-864D-DB2A3600C299}">
    <sortState xmlns:xlrd2="http://schemas.microsoft.com/office/spreadsheetml/2017/richdata2" ref="A2:P1292">
      <sortCondition ref="E1:E1292"/>
    </sortState>
  </autoFilter>
  <sortState xmlns:xlrd2="http://schemas.microsoft.com/office/spreadsheetml/2017/richdata2" ref="A11:O1130">
    <sortCondition ref="F11:F1130"/>
    <sortCondition ref="I11:I1130"/>
  </sortState>
  <conditionalFormatting sqref="A552:A580 A733:A779 A582:A646 A1052:A1057 A1059:A1060 A1088:A1114 A1118 A798:A800 A11:A39 A1176:A1177 A1193:A1196 A1234:A1235 A781:A796 A235:A549 A41:A200 A202:A233 A899:A1003 A1276 A648:A730 A802:A825 A827:A897">
    <cfRule type="cellIs" dxfId="333" priority="425" operator="equal">
      <formula>"N"</formula>
    </cfRule>
    <cfRule type="cellIs" dxfId="332" priority="435" operator="equal">
      <formula>"y"</formula>
    </cfRule>
  </conditionalFormatting>
  <conditionalFormatting sqref="B552:B580 B733:B779 B582:B646 B1052:B1057 B1059:B1060 B1088:B1114 B1118 B798:B800 B11:B39 B1176:B1177 B1193:B1196 B1234:B1235 B781:B796 B235:B549 B41:B200 B202:B233 B899:B1003 B1276 B648:B730 B802:B825 B827:B897">
    <cfRule type="cellIs" dxfId="331" priority="434" operator="equal">
      <formula>"y"</formula>
    </cfRule>
  </conditionalFormatting>
  <conditionalFormatting sqref="A550">
    <cfRule type="cellIs" dxfId="330" priority="386" operator="equal">
      <formula>"N"</formula>
    </cfRule>
    <cfRule type="cellIs" dxfId="329" priority="388" operator="equal">
      <formula>"y"</formula>
    </cfRule>
  </conditionalFormatting>
  <conditionalFormatting sqref="B550">
    <cfRule type="cellIs" dxfId="328" priority="387" operator="equal">
      <formula>"y"</formula>
    </cfRule>
  </conditionalFormatting>
  <conditionalFormatting sqref="A551">
    <cfRule type="cellIs" dxfId="327" priority="383" operator="equal">
      <formula>"N"</formula>
    </cfRule>
    <cfRule type="cellIs" dxfId="326" priority="385" operator="equal">
      <formula>"y"</formula>
    </cfRule>
  </conditionalFormatting>
  <conditionalFormatting sqref="B551">
    <cfRule type="cellIs" dxfId="325" priority="384" operator="equal">
      <formula>"y"</formula>
    </cfRule>
  </conditionalFormatting>
  <conditionalFormatting sqref="A1004:A1011 A1036:A1037 A1042">
    <cfRule type="cellIs" dxfId="324" priority="380" operator="equal">
      <formula>"N"</formula>
    </cfRule>
    <cfRule type="cellIs" dxfId="323" priority="382" operator="equal">
      <formula>"y"</formula>
    </cfRule>
  </conditionalFormatting>
  <conditionalFormatting sqref="B1004:B1011 B1036:B1037 B1042">
    <cfRule type="cellIs" dxfId="322" priority="381" operator="equal">
      <formula>"y"</formula>
    </cfRule>
  </conditionalFormatting>
  <conditionalFormatting sqref="A1018 A1034:A1035">
    <cfRule type="cellIs" dxfId="321" priority="375" operator="equal">
      <formula>"N"</formula>
    </cfRule>
    <cfRule type="cellIs" dxfId="320" priority="377" operator="equal">
      <formula>"y"</formula>
    </cfRule>
  </conditionalFormatting>
  <conditionalFormatting sqref="B1018 B1034:B1035">
    <cfRule type="cellIs" dxfId="319" priority="376" operator="equal">
      <formula>"y"</formula>
    </cfRule>
  </conditionalFormatting>
  <conditionalFormatting sqref="A1015:A1017">
    <cfRule type="cellIs" dxfId="318" priority="371" operator="equal">
      <formula>"N"</formula>
    </cfRule>
    <cfRule type="cellIs" dxfId="317" priority="373" operator="equal">
      <formula>"y"</formula>
    </cfRule>
  </conditionalFormatting>
  <conditionalFormatting sqref="B1015:B1017">
    <cfRule type="cellIs" dxfId="316" priority="372" operator="equal">
      <formula>"y"</formula>
    </cfRule>
  </conditionalFormatting>
  <conditionalFormatting sqref="A1012:A1014">
    <cfRule type="cellIs" dxfId="315" priority="367" operator="equal">
      <formula>"N"</formula>
    </cfRule>
    <cfRule type="cellIs" dxfId="314" priority="369" operator="equal">
      <formula>"y"</formula>
    </cfRule>
  </conditionalFormatting>
  <conditionalFormatting sqref="B1012:B1014">
    <cfRule type="cellIs" dxfId="313" priority="368" operator="equal">
      <formula>"y"</formula>
    </cfRule>
  </conditionalFormatting>
  <conditionalFormatting sqref="A1031:A1033">
    <cfRule type="cellIs" dxfId="312" priority="363" operator="equal">
      <formula>"N"</formula>
    </cfRule>
    <cfRule type="cellIs" dxfId="311" priority="365" operator="equal">
      <formula>"y"</formula>
    </cfRule>
  </conditionalFormatting>
  <conditionalFormatting sqref="B1031:B1033">
    <cfRule type="cellIs" dxfId="310" priority="364" operator="equal">
      <formula>"y"</formula>
    </cfRule>
  </conditionalFormatting>
  <conditionalFormatting sqref="A1029:A1030">
    <cfRule type="cellIs" dxfId="309" priority="359" operator="equal">
      <formula>"N"</formula>
    </cfRule>
    <cfRule type="cellIs" dxfId="308" priority="361" operator="equal">
      <formula>"y"</formula>
    </cfRule>
  </conditionalFormatting>
  <conditionalFormatting sqref="B1029:B1030">
    <cfRule type="cellIs" dxfId="307" priority="360" operator="equal">
      <formula>"y"</formula>
    </cfRule>
  </conditionalFormatting>
  <conditionalFormatting sqref="A1026:A1028">
    <cfRule type="cellIs" dxfId="306" priority="355" operator="equal">
      <formula>"N"</formula>
    </cfRule>
    <cfRule type="cellIs" dxfId="305" priority="357" operator="equal">
      <formula>"y"</formula>
    </cfRule>
  </conditionalFormatting>
  <conditionalFormatting sqref="B1026:B1028">
    <cfRule type="cellIs" dxfId="304" priority="356" operator="equal">
      <formula>"y"</formula>
    </cfRule>
  </conditionalFormatting>
  <conditionalFormatting sqref="A1024:A1025">
    <cfRule type="cellIs" dxfId="303" priority="351" operator="equal">
      <formula>"N"</formula>
    </cfRule>
    <cfRule type="cellIs" dxfId="302" priority="353" operator="equal">
      <formula>"y"</formula>
    </cfRule>
  </conditionalFormatting>
  <conditionalFormatting sqref="B1024:B1025">
    <cfRule type="cellIs" dxfId="301" priority="352" operator="equal">
      <formula>"y"</formula>
    </cfRule>
  </conditionalFormatting>
  <conditionalFormatting sqref="A1021:A1023">
    <cfRule type="cellIs" dxfId="300" priority="347" operator="equal">
      <formula>"N"</formula>
    </cfRule>
    <cfRule type="cellIs" dxfId="299" priority="349" operator="equal">
      <formula>"y"</formula>
    </cfRule>
  </conditionalFormatting>
  <conditionalFormatting sqref="B1021:B1023">
    <cfRule type="cellIs" dxfId="298" priority="348" operator="equal">
      <formula>"y"</formula>
    </cfRule>
  </conditionalFormatting>
  <conditionalFormatting sqref="A1019:A1020">
    <cfRule type="cellIs" dxfId="297" priority="343" operator="equal">
      <formula>"N"</formula>
    </cfRule>
    <cfRule type="cellIs" dxfId="296" priority="345" operator="equal">
      <formula>"y"</formula>
    </cfRule>
  </conditionalFormatting>
  <conditionalFormatting sqref="B1019:B1020">
    <cfRule type="cellIs" dxfId="295" priority="344" operator="equal">
      <formula>"y"</formula>
    </cfRule>
  </conditionalFormatting>
  <conditionalFormatting sqref="A1044">
    <cfRule type="cellIs" dxfId="294" priority="339" operator="equal">
      <formula>"N"</formula>
    </cfRule>
    <cfRule type="cellIs" dxfId="293" priority="341" operator="equal">
      <formula>"y"</formula>
    </cfRule>
  </conditionalFormatting>
  <conditionalFormatting sqref="B1044">
    <cfRule type="cellIs" dxfId="292" priority="340" operator="equal">
      <formula>"y"</formula>
    </cfRule>
  </conditionalFormatting>
  <conditionalFormatting sqref="A1041">
    <cfRule type="cellIs" dxfId="291" priority="335" operator="equal">
      <formula>"N"</formula>
    </cfRule>
    <cfRule type="cellIs" dxfId="290" priority="337" operator="equal">
      <formula>"y"</formula>
    </cfRule>
  </conditionalFormatting>
  <conditionalFormatting sqref="B1041">
    <cfRule type="cellIs" dxfId="289" priority="336" operator="equal">
      <formula>"y"</formula>
    </cfRule>
  </conditionalFormatting>
  <conditionalFormatting sqref="A1040">
    <cfRule type="cellIs" dxfId="288" priority="323" operator="equal">
      <formula>"N"</formula>
    </cfRule>
    <cfRule type="cellIs" dxfId="287" priority="325" operator="equal">
      <formula>"y"</formula>
    </cfRule>
  </conditionalFormatting>
  <conditionalFormatting sqref="B1040">
    <cfRule type="cellIs" dxfId="286" priority="324" operator="equal">
      <formula>"y"</formula>
    </cfRule>
  </conditionalFormatting>
  <conditionalFormatting sqref="A1038">
    <cfRule type="cellIs" dxfId="285" priority="319" operator="equal">
      <formula>"N"</formula>
    </cfRule>
    <cfRule type="cellIs" dxfId="284" priority="321" operator="equal">
      <formula>"y"</formula>
    </cfRule>
  </conditionalFormatting>
  <conditionalFormatting sqref="B1038">
    <cfRule type="cellIs" dxfId="283" priority="320" operator="equal">
      <formula>"y"</formula>
    </cfRule>
  </conditionalFormatting>
  <conditionalFormatting sqref="A1039">
    <cfRule type="cellIs" dxfId="282" priority="315" operator="equal">
      <formula>"N"</formula>
    </cfRule>
    <cfRule type="cellIs" dxfId="281" priority="317" operator="equal">
      <formula>"y"</formula>
    </cfRule>
  </conditionalFormatting>
  <conditionalFormatting sqref="B1039">
    <cfRule type="cellIs" dxfId="280" priority="316" operator="equal">
      <formula>"y"</formula>
    </cfRule>
  </conditionalFormatting>
  <conditionalFormatting sqref="A1045:A1050">
    <cfRule type="cellIs" dxfId="279" priority="311" operator="equal">
      <formula>"N"</formula>
    </cfRule>
    <cfRule type="cellIs" dxfId="278" priority="313" operator="equal">
      <formula>"y"</formula>
    </cfRule>
  </conditionalFormatting>
  <conditionalFormatting sqref="B1045:B1050">
    <cfRule type="cellIs" dxfId="277" priority="312" operator="equal">
      <formula>"y"</formula>
    </cfRule>
  </conditionalFormatting>
  <conditionalFormatting sqref="A1043">
    <cfRule type="cellIs" dxfId="276" priority="307" operator="equal">
      <formula>"N"</formula>
    </cfRule>
    <cfRule type="cellIs" dxfId="275" priority="309" operator="equal">
      <formula>"y"</formula>
    </cfRule>
  </conditionalFormatting>
  <conditionalFormatting sqref="B1043">
    <cfRule type="cellIs" dxfId="274" priority="308" operator="equal">
      <formula>"y"</formula>
    </cfRule>
  </conditionalFormatting>
  <conditionalFormatting sqref="A1051">
    <cfRule type="cellIs" dxfId="273" priority="303" operator="equal">
      <formula>"N"</formula>
    </cfRule>
    <cfRule type="cellIs" dxfId="272" priority="305" operator="equal">
      <formula>"y"</formula>
    </cfRule>
  </conditionalFormatting>
  <conditionalFormatting sqref="B1051">
    <cfRule type="cellIs" dxfId="271" priority="304" operator="equal">
      <formula>"y"</formula>
    </cfRule>
  </conditionalFormatting>
  <conditionalFormatting sqref="A731">
    <cfRule type="cellIs" dxfId="270" priority="299" operator="equal">
      <formula>"N"</formula>
    </cfRule>
    <cfRule type="cellIs" dxfId="269" priority="301" operator="equal">
      <formula>"y"</formula>
    </cfRule>
  </conditionalFormatting>
  <conditionalFormatting sqref="B731">
    <cfRule type="cellIs" dxfId="268" priority="300" operator="equal">
      <formula>"y"</formula>
    </cfRule>
  </conditionalFormatting>
  <conditionalFormatting sqref="A732">
    <cfRule type="cellIs" dxfId="267" priority="296" operator="equal">
      <formula>"N"</formula>
    </cfRule>
    <cfRule type="cellIs" dxfId="266" priority="298" operator="equal">
      <formula>"y"</formula>
    </cfRule>
  </conditionalFormatting>
  <conditionalFormatting sqref="B732">
    <cfRule type="cellIs" dxfId="265" priority="297" operator="equal">
      <formula>"y"</formula>
    </cfRule>
  </conditionalFormatting>
  <conditionalFormatting sqref="A581">
    <cfRule type="cellIs" dxfId="264" priority="293" operator="equal">
      <formula>"N"</formula>
    </cfRule>
    <cfRule type="cellIs" dxfId="263" priority="295" operator="equal">
      <formula>"y"</formula>
    </cfRule>
  </conditionalFormatting>
  <conditionalFormatting sqref="B581">
    <cfRule type="cellIs" dxfId="262" priority="294" operator="equal">
      <formula>"y"</formula>
    </cfRule>
  </conditionalFormatting>
  <conditionalFormatting sqref="A1058">
    <cfRule type="cellIs" dxfId="261" priority="290" operator="equal">
      <formula>"N"</formula>
    </cfRule>
    <cfRule type="cellIs" dxfId="260" priority="292" operator="equal">
      <formula>"y"</formula>
    </cfRule>
  </conditionalFormatting>
  <conditionalFormatting sqref="B1058">
    <cfRule type="cellIs" dxfId="259" priority="291" operator="equal">
      <formula>"y"</formula>
    </cfRule>
  </conditionalFormatting>
  <conditionalFormatting sqref="A1061:A1070 A1123">
    <cfRule type="cellIs" dxfId="258" priority="287" operator="equal">
      <formula>"N"</formula>
    </cfRule>
    <cfRule type="cellIs" dxfId="257" priority="289" operator="equal">
      <formula>"y"</formula>
    </cfRule>
  </conditionalFormatting>
  <conditionalFormatting sqref="B1061:B1070 B1123">
    <cfRule type="cellIs" dxfId="256" priority="288" operator="equal">
      <formula>"y"</formula>
    </cfRule>
  </conditionalFormatting>
  <conditionalFormatting sqref="A1071:A1075 A1077:A1082 A1084:A1087">
    <cfRule type="cellIs" dxfId="255" priority="284" operator="equal">
      <formula>"N"</formula>
    </cfRule>
    <cfRule type="cellIs" dxfId="254" priority="286" operator="equal">
      <formula>"y"</formula>
    </cfRule>
  </conditionalFormatting>
  <conditionalFormatting sqref="B1071:B1075 B1077:B1082 B1084:B1087">
    <cfRule type="cellIs" dxfId="253" priority="285" operator="equal">
      <formula>"y"</formula>
    </cfRule>
  </conditionalFormatting>
  <conditionalFormatting sqref="A1076">
    <cfRule type="cellIs" dxfId="252" priority="281" operator="equal">
      <formula>"N"</formula>
    </cfRule>
    <cfRule type="cellIs" dxfId="251" priority="283" operator="equal">
      <formula>"y"</formula>
    </cfRule>
  </conditionalFormatting>
  <conditionalFormatting sqref="B1076">
    <cfRule type="cellIs" dxfId="250" priority="282" operator="equal">
      <formula>"y"</formula>
    </cfRule>
  </conditionalFormatting>
  <conditionalFormatting sqref="A1083">
    <cfRule type="cellIs" dxfId="249" priority="278" operator="equal">
      <formula>"N"</formula>
    </cfRule>
    <cfRule type="cellIs" dxfId="248" priority="280" operator="equal">
      <formula>"y"</formula>
    </cfRule>
  </conditionalFormatting>
  <conditionalFormatting sqref="B1083">
    <cfRule type="cellIs" dxfId="247" priority="279" operator="equal">
      <formula>"y"</formula>
    </cfRule>
  </conditionalFormatting>
  <conditionalFormatting sqref="A1115:A1116">
    <cfRule type="cellIs" dxfId="246" priority="269" operator="equal">
      <formula>"N"</formula>
    </cfRule>
    <cfRule type="cellIs" dxfId="245" priority="271" operator="equal">
      <formula>"y"</formula>
    </cfRule>
  </conditionalFormatting>
  <conditionalFormatting sqref="B1115:B1116">
    <cfRule type="cellIs" dxfId="244" priority="270" operator="equal">
      <formula>"y"</formula>
    </cfRule>
  </conditionalFormatting>
  <conditionalFormatting sqref="A1117">
    <cfRule type="cellIs" dxfId="243" priority="266" operator="equal">
      <formula>"N"</formula>
    </cfRule>
    <cfRule type="cellIs" dxfId="242" priority="268" operator="equal">
      <formula>"y"</formula>
    </cfRule>
  </conditionalFormatting>
  <conditionalFormatting sqref="B1117">
    <cfRule type="cellIs" dxfId="241" priority="267" operator="equal">
      <formula>"y"</formula>
    </cfRule>
  </conditionalFormatting>
  <conditionalFormatting sqref="A1119:A1121">
    <cfRule type="cellIs" dxfId="240" priority="263" operator="equal">
      <formula>"N"</formula>
    </cfRule>
    <cfRule type="cellIs" dxfId="239" priority="265" operator="equal">
      <formula>"y"</formula>
    </cfRule>
  </conditionalFormatting>
  <conditionalFormatting sqref="B1119:B1121">
    <cfRule type="cellIs" dxfId="238" priority="264" operator="equal">
      <formula>"y"</formula>
    </cfRule>
  </conditionalFormatting>
  <conditionalFormatting sqref="A1122">
    <cfRule type="cellIs" dxfId="237" priority="260" operator="equal">
      <formula>"N"</formula>
    </cfRule>
    <cfRule type="cellIs" dxfId="236" priority="262" operator="equal">
      <formula>"y"</formula>
    </cfRule>
  </conditionalFormatting>
  <conditionalFormatting sqref="B1122">
    <cfRule type="cellIs" dxfId="235" priority="261" operator="equal">
      <formula>"y"</formula>
    </cfRule>
  </conditionalFormatting>
  <conditionalFormatting sqref="A1124:A1132">
    <cfRule type="cellIs" dxfId="234" priority="257" operator="equal">
      <formula>"N"</formula>
    </cfRule>
    <cfRule type="cellIs" dxfId="233" priority="259" operator="equal">
      <formula>"y"</formula>
    </cfRule>
  </conditionalFormatting>
  <conditionalFormatting sqref="B1124:B1132">
    <cfRule type="cellIs" dxfId="232" priority="258" operator="equal">
      <formula>"y"</formula>
    </cfRule>
  </conditionalFormatting>
  <conditionalFormatting sqref="A234">
    <cfRule type="cellIs" dxfId="231" priority="251" operator="equal">
      <formula>"N"</formula>
    </cfRule>
    <cfRule type="cellIs" dxfId="230" priority="253" operator="equal">
      <formula>"y"</formula>
    </cfRule>
  </conditionalFormatting>
  <conditionalFormatting sqref="B234">
    <cfRule type="cellIs" dxfId="229" priority="252" operator="equal">
      <formula>"y"</formula>
    </cfRule>
  </conditionalFormatting>
  <conditionalFormatting sqref="A1133:A1138">
    <cfRule type="cellIs" dxfId="228" priority="248" operator="equal">
      <formula>"N"</formula>
    </cfRule>
    <cfRule type="cellIs" dxfId="227" priority="250" operator="equal">
      <formula>"y"</formula>
    </cfRule>
  </conditionalFormatting>
  <conditionalFormatting sqref="B1133:B1138">
    <cfRule type="cellIs" dxfId="226" priority="249" operator="equal">
      <formula>"y"</formula>
    </cfRule>
  </conditionalFormatting>
  <conditionalFormatting sqref="A1139:A1147">
    <cfRule type="cellIs" dxfId="225" priority="245" operator="equal">
      <formula>"N"</formula>
    </cfRule>
    <cfRule type="cellIs" dxfId="224" priority="247" operator="equal">
      <formula>"y"</formula>
    </cfRule>
  </conditionalFormatting>
  <conditionalFormatting sqref="B1139:B1147">
    <cfRule type="cellIs" dxfId="223" priority="246" operator="equal">
      <formula>"y"</formula>
    </cfRule>
  </conditionalFormatting>
  <conditionalFormatting sqref="A797">
    <cfRule type="cellIs" dxfId="222" priority="242" operator="equal">
      <formula>"N"</formula>
    </cfRule>
    <cfRule type="cellIs" dxfId="221" priority="244" operator="equal">
      <formula>"y"</formula>
    </cfRule>
  </conditionalFormatting>
  <conditionalFormatting sqref="B797">
    <cfRule type="cellIs" dxfId="220" priority="243" operator="equal">
      <formula>"y"</formula>
    </cfRule>
  </conditionalFormatting>
  <conditionalFormatting sqref="A1148:A1152 A1200:A1201 A1209">
    <cfRule type="cellIs" dxfId="219" priority="239" operator="equal">
      <formula>"N"</formula>
    </cfRule>
    <cfRule type="cellIs" dxfId="218" priority="241" operator="equal">
      <formula>"y"</formula>
    </cfRule>
  </conditionalFormatting>
  <conditionalFormatting sqref="B1148:B1152 B1200:B1201 B1209">
    <cfRule type="cellIs" dxfId="217" priority="240" operator="equal">
      <formula>"y"</formula>
    </cfRule>
  </conditionalFormatting>
  <conditionalFormatting sqref="A1173:A1175">
    <cfRule type="cellIs" dxfId="216" priority="236" operator="equal">
      <formula>"N"</formula>
    </cfRule>
    <cfRule type="cellIs" dxfId="215" priority="238" operator="equal">
      <formula>"y"</formula>
    </cfRule>
  </conditionalFormatting>
  <conditionalFormatting sqref="B1173:B1175">
    <cfRule type="cellIs" dxfId="214" priority="237" operator="equal">
      <formula>"y"</formula>
    </cfRule>
  </conditionalFormatting>
  <conditionalFormatting sqref="A1170:A1172">
    <cfRule type="cellIs" dxfId="213" priority="233" operator="equal">
      <formula>"N"</formula>
    </cfRule>
    <cfRule type="cellIs" dxfId="212" priority="235" operator="equal">
      <formula>"y"</formula>
    </cfRule>
  </conditionalFormatting>
  <conditionalFormatting sqref="B1170:B1172">
    <cfRule type="cellIs" dxfId="211" priority="234" operator="equal">
      <formula>"y"</formula>
    </cfRule>
  </conditionalFormatting>
  <conditionalFormatting sqref="A1167:A1169">
    <cfRule type="cellIs" dxfId="210" priority="230" operator="equal">
      <formula>"N"</formula>
    </cfRule>
    <cfRule type="cellIs" dxfId="209" priority="232" operator="equal">
      <formula>"y"</formula>
    </cfRule>
  </conditionalFormatting>
  <conditionalFormatting sqref="B1167:B1169">
    <cfRule type="cellIs" dxfId="208" priority="231" operator="equal">
      <formula>"y"</formula>
    </cfRule>
  </conditionalFormatting>
  <conditionalFormatting sqref="A1164:A1166">
    <cfRule type="cellIs" dxfId="207" priority="227" operator="equal">
      <formula>"N"</formula>
    </cfRule>
    <cfRule type="cellIs" dxfId="206" priority="229" operator="equal">
      <formula>"y"</formula>
    </cfRule>
  </conditionalFormatting>
  <conditionalFormatting sqref="B1164:B1166">
    <cfRule type="cellIs" dxfId="205" priority="228" operator="equal">
      <formula>"y"</formula>
    </cfRule>
  </conditionalFormatting>
  <conditionalFormatting sqref="A1160:A1162">
    <cfRule type="cellIs" dxfId="204" priority="224" operator="equal">
      <formula>"N"</formula>
    </cfRule>
    <cfRule type="cellIs" dxfId="203" priority="226" operator="equal">
      <formula>"y"</formula>
    </cfRule>
  </conditionalFormatting>
  <conditionalFormatting sqref="B1160:B1162">
    <cfRule type="cellIs" dxfId="202" priority="225" operator="equal">
      <formula>"y"</formula>
    </cfRule>
  </conditionalFormatting>
  <conditionalFormatting sqref="A1157:A1159">
    <cfRule type="cellIs" dxfId="201" priority="221" operator="equal">
      <formula>"N"</formula>
    </cfRule>
    <cfRule type="cellIs" dxfId="200" priority="223" operator="equal">
      <formula>"y"</formula>
    </cfRule>
  </conditionalFormatting>
  <conditionalFormatting sqref="B1157:B1159">
    <cfRule type="cellIs" dxfId="199" priority="222" operator="equal">
      <formula>"y"</formula>
    </cfRule>
  </conditionalFormatting>
  <conditionalFormatting sqref="A1154:A1156">
    <cfRule type="cellIs" dxfId="198" priority="218" operator="equal">
      <formula>"N"</formula>
    </cfRule>
    <cfRule type="cellIs" dxfId="197" priority="220" operator="equal">
      <formula>"y"</formula>
    </cfRule>
  </conditionalFormatting>
  <conditionalFormatting sqref="B1154:B1156">
    <cfRule type="cellIs" dxfId="196" priority="219" operator="equal">
      <formula>"y"</formula>
    </cfRule>
  </conditionalFormatting>
  <conditionalFormatting sqref="A1181:A1183">
    <cfRule type="cellIs" dxfId="195" priority="215" operator="equal">
      <formula>"N"</formula>
    </cfRule>
    <cfRule type="cellIs" dxfId="194" priority="217" operator="equal">
      <formula>"y"</formula>
    </cfRule>
  </conditionalFormatting>
  <conditionalFormatting sqref="B1181:B1183">
    <cfRule type="cellIs" dxfId="193" priority="216" operator="equal">
      <formula>"y"</formula>
    </cfRule>
  </conditionalFormatting>
  <conditionalFormatting sqref="A1178:A1180">
    <cfRule type="cellIs" dxfId="192" priority="212" operator="equal">
      <formula>"N"</formula>
    </cfRule>
    <cfRule type="cellIs" dxfId="191" priority="214" operator="equal">
      <formula>"y"</formula>
    </cfRule>
  </conditionalFormatting>
  <conditionalFormatting sqref="B1178:B1180">
    <cfRule type="cellIs" dxfId="190" priority="213" operator="equal">
      <formula>"y"</formula>
    </cfRule>
  </conditionalFormatting>
  <conditionalFormatting sqref="A1190:A1192">
    <cfRule type="cellIs" dxfId="189" priority="206" operator="equal">
      <formula>"N"</formula>
    </cfRule>
    <cfRule type="cellIs" dxfId="188" priority="208" operator="equal">
      <formula>"y"</formula>
    </cfRule>
  </conditionalFormatting>
  <conditionalFormatting sqref="B1190:B1192">
    <cfRule type="cellIs" dxfId="187" priority="207" operator="equal">
      <formula>"y"</formula>
    </cfRule>
  </conditionalFormatting>
  <conditionalFormatting sqref="A1187:A1189">
    <cfRule type="cellIs" dxfId="186" priority="203" operator="equal">
      <formula>"N"</formula>
    </cfRule>
    <cfRule type="cellIs" dxfId="185" priority="205" operator="equal">
      <formula>"y"</formula>
    </cfRule>
  </conditionalFormatting>
  <conditionalFormatting sqref="B1187:B1189">
    <cfRule type="cellIs" dxfId="184" priority="204" operator="equal">
      <formula>"y"</formula>
    </cfRule>
  </conditionalFormatting>
  <conditionalFormatting sqref="A1184:A1186">
    <cfRule type="cellIs" dxfId="183" priority="200" operator="equal">
      <formula>"N"</formula>
    </cfRule>
    <cfRule type="cellIs" dxfId="182" priority="202" operator="equal">
      <formula>"y"</formula>
    </cfRule>
  </conditionalFormatting>
  <conditionalFormatting sqref="B1184:B1186">
    <cfRule type="cellIs" dxfId="181" priority="201" operator="equal">
      <formula>"y"</formula>
    </cfRule>
  </conditionalFormatting>
  <conditionalFormatting sqref="A1197:A1199">
    <cfRule type="cellIs" dxfId="180" priority="197" operator="equal">
      <formula>"N"</formula>
    </cfRule>
    <cfRule type="cellIs" dxfId="179" priority="199" operator="equal">
      <formula>"y"</formula>
    </cfRule>
  </conditionalFormatting>
  <conditionalFormatting sqref="B1197:B1199">
    <cfRule type="cellIs" dxfId="178" priority="198" operator="equal">
      <formula>"y"</formula>
    </cfRule>
  </conditionalFormatting>
  <conditionalFormatting sqref="A2:A10">
    <cfRule type="cellIs" dxfId="177" priority="188" operator="equal">
      <formula>"N"</formula>
    </cfRule>
    <cfRule type="cellIs" dxfId="176" priority="190" operator="equal">
      <formula>"y"</formula>
    </cfRule>
  </conditionalFormatting>
  <conditionalFormatting sqref="B2:B10">
    <cfRule type="cellIs" dxfId="175" priority="189" operator="equal">
      <formula>"y"</formula>
    </cfRule>
  </conditionalFormatting>
  <conditionalFormatting sqref="A1208">
    <cfRule type="cellIs" dxfId="174" priority="185" operator="equal">
      <formula>"N"</formula>
    </cfRule>
    <cfRule type="cellIs" dxfId="173" priority="187" operator="equal">
      <formula>"y"</formula>
    </cfRule>
  </conditionalFormatting>
  <conditionalFormatting sqref="B1208">
    <cfRule type="cellIs" dxfId="172" priority="186" operator="equal">
      <formula>"y"</formula>
    </cfRule>
  </conditionalFormatting>
  <conditionalFormatting sqref="A1207">
    <cfRule type="cellIs" dxfId="171" priority="182" operator="equal">
      <formula>"N"</formula>
    </cfRule>
    <cfRule type="cellIs" dxfId="170" priority="184" operator="equal">
      <formula>"y"</formula>
    </cfRule>
  </conditionalFormatting>
  <conditionalFormatting sqref="B1207">
    <cfRule type="cellIs" dxfId="169" priority="183" operator="equal">
      <formula>"y"</formula>
    </cfRule>
  </conditionalFormatting>
  <conditionalFormatting sqref="A1206">
    <cfRule type="cellIs" dxfId="168" priority="179" operator="equal">
      <formula>"N"</formula>
    </cfRule>
    <cfRule type="cellIs" dxfId="167" priority="181" operator="equal">
      <formula>"y"</formula>
    </cfRule>
  </conditionalFormatting>
  <conditionalFormatting sqref="B1206">
    <cfRule type="cellIs" dxfId="166" priority="180" operator="equal">
      <formula>"y"</formula>
    </cfRule>
  </conditionalFormatting>
  <conditionalFormatting sqref="A1205">
    <cfRule type="cellIs" dxfId="165" priority="176" operator="equal">
      <formula>"N"</formula>
    </cfRule>
    <cfRule type="cellIs" dxfId="164" priority="178" operator="equal">
      <formula>"y"</formula>
    </cfRule>
  </conditionalFormatting>
  <conditionalFormatting sqref="B1205">
    <cfRule type="cellIs" dxfId="163" priority="177" operator="equal">
      <formula>"y"</formula>
    </cfRule>
  </conditionalFormatting>
  <conditionalFormatting sqref="A1204">
    <cfRule type="cellIs" dxfId="162" priority="173" operator="equal">
      <formula>"N"</formula>
    </cfRule>
    <cfRule type="cellIs" dxfId="161" priority="175" operator="equal">
      <formula>"y"</formula>
    </cfRule>
  </conditionalFormatting>
  <conditionalFormatting sqref="B1204">
    <cfRule type="cellIs" dxfId="160" priority="174" operator="equal">
      <formula>"y"</formula>
    </cfRule>
  </conditionalFormatting>
  <conditionalFormatting sqref="A1203">
    <cfRule type="cellIs" dxfId="159" priority="170" operator="equal">
      <formula>"N"</formula>
    </cfRule>
    <cfRule type="cellIs" dxfId="158" priority="172" operator="equal">
      <formula>"y"</formula>
    </cfRule>
  </conditionalFormatting>
  <conditionalFormatting sqref="B1203">
    <cfRule type="cellIs" dxfId="157" priority="171" operator="equal">
      <formula>"y"</formula>
    </cfRule>
  </conditionalFormatting>
  <conditionalFormatting sqref="A1202">
    <cfRule type="cellIs" dxfId="156" priority="167" operator="equal">
      <formula>"N"</formula>
    </cfRule>
    <cfRule type="cellIs" dxfId="155" priority="169" operator="equal">
      <formula>"y"</formula>
    </cfRule>
  </conditionalFormatting>
  <conditionalFormatting sqref="B1202">
    <cfRule type="cellIs" dxfId="154" priority="168" operator="equal">
      <formula>"y"</formula>
    </cfRule>
  </conditionalFormatting>
  <conditionalFormatting sqref="A1210">
    <cfRule type="cellIs" dxfId="153" priority="164" operator="equal">
      <formula>"N"</formula>
    </cfRule>
    <cfRule type="cellIs" dxfId="152" priority="166" operator="equal">
      <formula>"y"</formula>
    </cfRule>
  </conditionalFormatting>
  <conditionalFormatting sqref="B1210">
    <cfRule type="cellIs" dxfId="151" priority="165" operator="equal">
      <formula>"y"</formula>
    </cfRule>
  </conditionalFormatting>
  <conditionalFormatting sqref="A1211">
    <cfRule type="cellIs" dxfId="150" priority="161" operator="equal">
      <formula>"N"</formula>
    </cfRule>
    <cfRule type="cellIs" dxfId="149" priority="163" operator="equal">
      <formula>"y"</formula>
    </cfRule>
  </conditionalFormatting>
  <conditionalFormatting sqref="B1211">
    <cfRule type="cellIs" dxfId="148" priority="162" operator="equal">
      <formula>"y"</formula>
    </cfRule>
  </conditionalFormatting>
  <conditionalFormatting sqref="A1212">
    <cfRule type="cellIs" dxfId="147" priority="158" operator="equal">
      <formula>"N"</formula>
    </cfRule>
    <cfRule type="cellIs" dxfId="146" priority="160" operator="equal">
      <formula>"y"</formula>
    </cfRule>
  </conditionalFormatting>
  <conditionalFormatting sqref="B1212">
    <cfRule type="cellIs" dxfId="145" priority="159" operator="equal">
      <formula>"y"</formula>
    </cfRule>
  </conditionalFormatting>
  <conditionalFormatting sqref="A1214">
    <cfRule type="cellIs" dxfId="144" priority="155" operator="equal">
      <formula>"N"</formula>
    </cfRule>
    <cfRule type="cellIs" dxfId="143" priority="157" operator="equal">
      <formula>"y"</formula>
    </cfRule>
  </conditionalFormatting>
  <conditionalFormatting sqref="B1214">
    <cfRule type="cellIs" dxfId="142" priority="156" operator="equal">
      <formula>"y"</formula>
    </cfRule>
  </conditionalFormatting>
  <conditionalFormatting sqref="A1215">
    <cfRule type="cellIs" dxfId="141" priority="152" operator="equal">
      <formula>"N"</formula>
    </cfRule>
    <cfRule type="cellIs" dxfId="140" priority="154" operator="equal">
      <formula>"y"</formula>
    </cfRule>
  </conditionalFormatting>
  <conditionalFormatting sqref="B1215">
    <cfRule type="cellIs" dxfId="139" priority="153" operator="equal">
      <formula>"y"</formula>
    </cfRule>
  </conditionalFormatting>
  <conditionalFormatting sqref="A1216">
    <cfRule type="cellIs" dxfId="138" priority="149" operator="equal">
      <formula>"N"</formula>
    </cfRule>
    <cfRule type="cellIs" dxfId="137" priority="151" operator="equal">
      <formula>"y"</formula>
    </cfRule>
  </conditionalFormatting>
  <conditionalFormatting sqref="B1216">
    <cfRule type="cellIs" dxfId="136" priority="150" operator="equal">
      <formula>"y"</formula>
    </cfRule>
  </conditionalFormatting>
  <conditionalFormatting sqref="A1220">
    <cfRule type="cellIs" dxfId="135" priority="146" operator="equal">
      <formula>"N"</formula>
    </cfRule>
    <cfRule type="cellIs" dxfId="134" priority="148" operator="equal">
      <formula>"y"</formula>
    </cfRule>
  </conditionalFormatting>
  <conditionalFormatting sqref="B1220">
    <cfRule type="cellIs" dxfId="133" priority="147" operator="equal">
      <formula>"y"</formula>
    </cfRule>
  </conditionalFormatting>
  <conditionalFormatting sqref="A1221">
    <cfRule type="cellIs" dxfId="132" priority="143" operator="equal">
      <formula>"N"</formula>
    </cfRule>
    <cfRule type="cellIs" dxfId="131" priority="145" operator="equal">
      <formula>"y"</formula>
    </cfRule>
  </conditionalFormatting>
  <conditionalFormatting sqref="B1221">
    <cfRule type="cellIs" dxfId="130" priority="144" operator="equal">
      <formula>"y"</formula>
    </cfRule>
  </conditionalFormatting>
  <conditionalFormatting sqref="A1222">
    <cfRule type="cellIs" dxfId="129" priority="140" operator="equal">
      <formula>"N"</formula>
    </cfRule>
    <cfRule type="cellIs" dxfId="128" priority="142" operator="equal">
      <formula>"y"</formula>
    </cfRule>
  </conditionalFormatting>
  <conditionalFormatting sqref="B1222">
    <cfRule type="cellIs" dxfId="127" priority="141" operator="equal">
      <formula>"y"</formula>
    </cfRule>
  </conditionalFormatting>
  <conditionalFormatting sqref="A1213">
    <cfRule type="cellIs" dxfId="126" priority="137" operator="equal">
      <formula>"N"</formula>
    </cfRule>
    <cfRule type="cellIs" dxfId="125" priority="139" operator="equal">
      <formula>"y"</formula>
    </cfRule>
  </conditionalFormatting>
  <conditionalFormatting sqref="B1213">
    <cfRule type="cellIs" dxfId="124" priority="138" operator="equal">
      <formula>"y"</formula>
    </cfRule>
  </conditionalFormatting>
  <conditionalFormatting sqref="A1217">
    <cfRule type="cellIs" dxfId="123" priority="134" operator="equal">
      <formula>"N"</formula>
    </cfRule>
    <cfRule type="cellIs" dxfId="122" priority="136" operator="equal">
      <formula>"y"</formula>
    </cfRule>
  </conditionalFormatting>
  <conditionalFormatting sqref="B1217">
    <cfRule type="cellIs" dxfId="121" priority="135" operator="equal">
      <formula>"y"</formula>
    </cfRule>
  </conditionalFormatting>
  <conditionalFormatting sqref="A1218">
    <cfRule type="cellIs" dxfId="120" priority="131" operator="equal">
      <formula>"N"</formula>
    </cfRule>
    <cfRule type="cellIs" dxfId="119" priority="133" operator="equal">
      <formula>"y"</formula>
    </cfRule>
  </conditionalFormatting>
  <conditionalFormatting sqref="B1218">
    <cfRule type="cellIs" dxfId="118" priority="132" operator="equal">
      <formula>"y"</formula>
    </cfRule>
  </conditionalFormatting>
  <conditionalFormatting sqref="A1219">
    <cfRule type="cellIs" dxfId="117" priority="128" operator="equal">
      <formula>"N"</formula>
    </cfRule>
    <cfRule type="cellIs" dxfId="116" priority="130" operator="equal">
      <formula>"y"</formula>
    </cfRule>
  </conditionalFormatting>
  <conditionalFormatting sqref="B1219">
    <cfRule type="cellIs" dxfId="115" priority="129" operator="equal">
      <formula>"y"</formula>
    </cfRule>
  </conditionalFormatting>
  <conditionalFormatting sqref="A1153">
    <cfRule type="cellIs" dxfId="114" priority="125" operator="equal">
      <formula>"N"</formula>
    </cfRule>
    <cfRule type="cellIs" dxfId="113" priority="127" operator="equal">
      <formula>"y"</formula>
    </cfRule>
  </conditionalFormatting>
  <conditionalFormatting sqref="B1153">
    <cfRule type="cellIs" dxfId="112" priority="126" operator="equal">
      <formula>"y"</formula>
    </cfRule>
  </conditionalFormatting>
  <conditionalFormatting sqref="A647">
    <cfRule type="cellIs" dxfId="111" priority="122" operator="equal">
      <formula>"N"</formula>
    </cfRule>
    <cfRule type="cellIs" dxfId="110" priority="124" operator="equal">
      <formula>"y"</formula>
    </cfRule>
  </conditionalFormatting>
  <conditionalFormatting sqref="B647">
    <cfRule type="cellIs" dxfId="109" priority="123" operator="equal">
      <formula>"y"</formula>
    </cfRule>
  </conditionalFormatting>
  <conditionalFormatting sqref="A1223:A1224">
    <cfRule type="cellIs" dxfId="108" priority="119" operator="equal">
      <formula>"N"</formula>
    </cfRule>
    <cfRule type="cellIs" dxfId="107" priority="121" operator="equal">
      <formula>"y"</formula>
    </cfRule>
  </conditionalFormatting>
  <conditionalFormatting sqref="B1223">
    <cfRule type="cellIs" dxfId="106" priority="120" operator="equal">
      <formula>"y"</formula>
    </cfRule>
  </conditionalFormatting>
  <conditionalFormatting sqref="A1225 A1236:A1239">
    <cfRule type="cellIs" dxfId="105" priority="116" operator="equal">
      <formula>"N"</formula>
    </cfRule>
    <cfRule type="cellIs" dxfId="104" priority="118" operator="equal">
      <formula>"y"</formula>
    </cfRule>
  </conditionalFormatting>
  <conditionalFormatting sqref="B1225 B1236:B1239">
    <cfRule type="cellIs" dxfId="103" priority="117" operator="equal">
      <formula>"y"</formula>
    </cfRule>
  </conditionalFormatting>
  <conditionalFormatting sqref="A1230:A1233">
    <cfRule type="cellIs" dxfId="102" priority="110" operator="equal">
      <formula>"N"</formula>
    </cfRule>
    <cfRule type="cellIs" dxfId="101" priority="112" operator="equal">
      <formula>"y"</formula>
    </cfRule>
  </conditionalFormatting>
  <conditionalFormatting sqref="B1230:B1233">
    <cfRule type="cellIs" dxfId="100" priority="111" operator="equal">
      <formula>"y"</formula>
    </cfRule>
  </conditionalFormatting>
  <conditionalFormatting sqref="A1226:A1229">
    <cfRule type="cellIs" dxfId="99" priority="107" operator="equal">
      <formula>"N"</formula>
    </cfRule>
    <cfRule type="cellIs" dxfId="98" priority="109" operator="equal">
      <formula>"y"</formula>
    </cfRule>
  </conditionalFormatting>
  <conditionalFormatting sqref="B1226:B1229">
    <cfRule type="cellIs" dxfId="97" priority="108" operator="equal">
      <formula>"y"</formula>
    </cfRule>
  </conditionalFormatting>
  <conditionalFormatting sqref="B1224">
    <cfRule type="cellIs" dxfId="96" priority="106" operator="equal">
      <formula>"y"</formula>
    </cfRule>
  </conditionalFormatting>
  <conditionalFormatting sqref="A1163">
    <cfRule type="cellIs" dxfId="95" priority="100" operator="equal">
      <formula>"N"</formula>
    </cfRule>
    <cfRule type="cellIs" dxfId="94" priority="102" operator="equal">
      <formula>"y"</formula>
    </cfRule>
  </conditionalFormatting>
  <conditionalFormatting sqref="B1163">
    <cfRule type="cellIs" dxfId="93" priority="101" operator="equal">
      <formula>"y"</formula>
    </cfRule>
  </conditionalFormatting>
  <conditionalFormatting sqref="A1240:A1244">
    <cfRule type="cellIs" dxfId="92" priority="97" operator="equal">
      <formula>"N"</formula>
    </cfRule>
    <cfRule type="cellIs" dxfId="91" priority="99" operator="equal">
      <formula>"y"</formula>
    </cfRule>
  </conditionalFormatting>
  <conditionalFormatting sqref="B1240:B1244">
    <cfRule type="cellIs" dxfId="90" priority="98" operator="equal">
      <formula>"y"</formula>
    </cfRule>
  </conditionalFormatting>
  <conditionalFormatting sqref="A1245:A1247">
    <cfRule type="cellIs" dxfId="89" priority="94" operator="equal">
      <formula>"N"</formula>
    </cfRule>
    <cfRule type="cellIs" dxfId="88" priority="96" operator="equal">
      <formula>"y"</formula>
    </cfRule>
  </conditionalFormatting>
  <conditionalFormatting sqref="B1245:B1247">
    <cfRule type="cellIs" dxfId="87" priority="95" operator="equal">
      <formula>"y"</formula>
    </cfRule>
  </conditionalFormatting>
  <conditionalFormatting sqref="A780">
    <cfRule type="cellIs" dxfId="86" priority="91" operator="equal">
      <formula>"N"</formula>
    </cfRule>
    <cfRule type="cellIs" dxfId="85" priority="93" operator="equal">
      <formula>"y"</formula>
    </cfRule>
  </conditionalFormatting>
  <conditionalFormatting sqref="B780">
    <cfRule type="cellIs" dxfId="84" priority="92" operator="equal">
      <formula>"y"</formula>
    </cfRule>
  </conditionalFormatting>
  <conditionalFormatting sqref="A1248:A1249">
    <cfRule type="cellIs" dxfId="83" priority="88" operator="equal">
      <formula>"N"</formula>
    </cfRule>
    <cfRule type="cellIs" dxfId="82" priority="90" operator="equal">
      <formula>"y"</formula>
    </cfRule>
  </conditionalFormatting>
  <conditionalFormatting sqref="B1248:B1249">
    <cfRule type="cellIs" dxfId="81" priority="89" operator="equal">
      <formula>"y"</formula>
    </cfRule>
  </conditionalFormatting>
  <conditionalFormatting sqref="A1250">
    <cfRule type="cellIs" dxfId="80" priority="85" operator="equal">
      <formula>"N"</formula>
    </cfRule>
    <cfRule type="cellIs" dxfId="79" priority="87" operator="equal">
      <formula>"y"</formula>
    </cfRule>
  </conditionalFormatting>
  <conditionalFormatting sqref="B1250">
    <cfRule type="cellIs" dxfId="78" priority="86" operator="equal">
      <formula>"y"</formula>
    </cfRule>
  </conditionalFormatting>
  <conditionalFormatting sqref="A1251:A1252">
    <cfRule type="cellIs" dxfId="77" priority="82" operator="equal">
      <formula>"N"</formula>
    </cfRule>
    <cfRule type="cellIs" dxfId="76" priority="84" operator="equal">
      <formula>"y"</formula>
    </cfRule>
  </conditionalFormatting>
  <conditionalFormatting sqref="B1251:B1252">
    <cfRule type="cellIs" dxfId="75" priority="83" operator="equal">
      <formula>"y"</formula>
    </cfRule>
  </conditionalFormatting>
  <conditionalFormatting sqref="A1253:A1254">
    <cfRule type="cellIs" dxfId="74" priority="79" operator="equal">
      <formula>"N"</formula>
    </cfRule>
    <cfRule type="cellIs" dxfId="73" priority="81" operator="equal">
      <formula>"y"</formula>
    </cfRule>
  </conditionalFormatting>
  <conditionalFormatting sqref="B1253:B1254">
    <cfRule type="cellIs" dxfId="72" priority="80" operator="equal">
      <formula>"y"</formula>
    </cfRule>
  </conditionalFormatting>
  <conditionalFormatting sqref="A1255:A1256">
    <cfRule type="cellIs" dxfId="71" priority="76" operator="equal">
      <formula>"N"</formula>
    </cfRule>
    <cfRule type="cellIs" dxfId="70" priority="78" operator="equal">
      <formula>"y"</formula>
    </cfRule>
  </conditionalFormatting>
  <conditionalFormatting sqref="B1255:B1256">
    <cfRule type="cellIs" dxfId="69" priority="77" operator="equal">
      <formula>"y"</formula>
    </cfRule>
  </conditionalFormatting>
  <conditionalFormatting sqref="A1257 A1268">
    <cfRule type="cellIs" dxfId="68" priority="73" operator="equal">
      <formula>"N"</formula>
    </cfRule>
    <cfRule type="cellIs" dxfId="67" priority="75" operator="equal">
      <formula>"y"</formula>
    </cfRule>
  </conditionalFormatting>
  <conditionalFormatting sqref="B1257 B1268">
    <cfRule type="cellIs" dxfId="66" priority="74" operator="equal">
      <formula>"y"</formula>
    </cfRule>
  </conditionalFormatting>
  <conditionalFormatting sqref="A1279:A1280">
    <cfRule type="cellIs" dxfId="65" priority="70" operator="equal">
      <formula>"N"</formula>
    </cfRule>
    <cfRule type="cellIs" dxfId="64" priority="72" operator="equal">
      <formula>"y"</formula>
    </cfRule>
  </conditionalFormatting>
  <conditionalFormatting sqref="B1279:B1280">
    <cfRule type="cellIs" dxfId="63" priority="71" operator="equal">
      <formula>"y"</formula>
    </cfRule>
  </conditionalFormatting>
  <conditionalFormatting sqref="A40">
    <cfRule type="cellIs" dxfId="62" priority="67" operator="equal">
      <formula>"N"</formula>
    </cfRule>
    <cfRule type="cellIs" dxfId="61" priority="69" operator="equal">
      <formula>"y"</formula>
    </cfRule>
  </conditionalFormatting>
  <conditionalFormatting sqref="B40">
    <cfRule type="cellIs" dxfId="60" priority="68" operator="equal">
      <formula>"y"</formula>
    </cfRule>
  </conditionalFormatting>
  <conditionalFormatting sqref="A201">
    <cfRule type="cellIs" dxfId="59" priority="64" operator="equal">
      <formula>"N"</formula>
    </cfRule>
    <cfRule type="cellIs" dxfId="58" priority="66" operator="equal">
      <formula>"y"</formula>
    </cfRule>
  </conditionalFormatting>
  <conditionalFormatting sqref="B201">
    <cfRule type="cellIs" dxfId="57" priority="65" operator="equal">
      <formula>"y"</formula>
    </cfRule>
  </conditionalFormatting>
  <conditionalFormatting sqref="A1265">
    <cfRule type="cellIs" dxfId="56" priority="61" operator="equal">
      <formula>"N"</formula>
    </cfRule>
    <cfRule type="cellIs" dxfId="55" priority="63" operator="equal">
      <formula>"y"</formula>
    </cfRule>
  </conditionalFormatting>
  <conditionalFormatting sqref="B1265">
    <cfRule type="cellIs" dxfId="54" priority="62" operator="equal">
      <formula>"y"</formula>
    </cfRule>
  </conditionalFormatting>
  <conditionalFormatting sqref="A1266:A1267">
    <cfRule type="cellIs" dxfId="53" priority="58" operator="equal">
      <formula>"N"</formula>
    </cfRule>
    <cfRule type="cellIs" dxfId="52" priority="60" operator="equal">
      <formula>"y"</formula>
    </cfRule>
  </conditionalFormatting>
  <conditionalFormatting sqref="B1266:B1267">
    <cfRule type="cellIs" dxfId="51" priority="59" operator="equal">
      <formula>"y"</formula>
    </cfRule>
  </conditionalFormatting>
  <conditionalFormatting sqref="A1262">
    <cfRule type="cellIs" dxfId="50" priority="55" operator="equal">
      <formula>"N"</formula>
    </cfRule>
    <cfRule type="cellIs" dxfId="49" priority="57" operator="equal">
      <formula>"y"</formula>
    </cfRule>
  </conditionalFormatting>
  <conditionalFormatting sqref="B1262">
    <cfRule type="cellIs" dxfId="48" priority="56" operator="equal">
      <formula>"y"</formula>
    </cfRule>
  </conditionalFormatting>
  <conditionalFormatting sqref="A1263:A1264">
    <cfRule type="cellIs" dxfId="47" priority="52" operator="equal">
      <formula>"N"</formula>
    </cfRule>
    <cfRule type="cellIs" dxfId="46" priority="54" operator="equal">
      <formula>"y"</formula>
    </cfRule>
  </conditionalFormatting>
  <conditionalFormatting sqref="B1263:B1264">
    <cfRule type="cellIs" dxfId="45" priority="53" operator="equal">
      <formula>"y"</formula>
    </cfRule>
  </conditionalFormatting>
  <conditionalFormatting sqref="A1258">
    <cfRule type="cellIs" dxfId="44" priority="49" operator="equal">
      <formula>"N"</formula>
    </cfRule>
    <cfRule type="cellIs" dxfId="43" priority="51" operator="equal">
      <formula>"y"</formula>
    </cfRule>
  </conditionalFormatting>
  <conditionalFormatting sqref="B1258">
    <cfRule type="cellIs" dxfId="42" priority="50" operator="equal">
      <formula>"y"</formula>
    </cfRule>
  </conditionalFormatting>
  <conditionalFormatting sqref="A1260:A1261">
    <cfRule type="cellIs" dxfId="41" priority="46" operator="equal">
      <formula>"N"</formula>
    </cfRule>
    <cfRule type="cellIs" dxfId="40" priority="48" operator="equal">
      <formula>"y"</formula>
    </cfRule>
  </conditionalFormatting>
  <conditionalFormatting sqref="B1260:B1261">
    <cfRule type="cellIs" dxfId="39" priority="47" operator="equal">
      <formula>"y"</formula>
    </cfRule>
  </conditionalFormatting>
  <conditionalFormatting sqref="A1259">
    <cfRule type="cellIs" dxfId="38" priority="43" operator="equal">
      <formula>"N"</formula>
    </cfRule>
    <cfRule type="cellIs" dxfId="37" priority="45" operator="equal">
      <formula>"y"</formula>
    </cfRule>
  </conditionalFormatting>
  <conditionalFormatting sqref="B1259">
    <cfRule type="cellIs" dxfId="36" priority="44" operator="equal">
      <formula>"y"</formula>
    </cfRule>
  </conditionalFormatting>
  <conditionalFormatting sqref="A898">
    <cfRule type="cellIs" dxfId="35" priority="37" operator="equal">
      <formula>"N"</formula>
    </cfRule>
    <cfRule type="cellIs" dxfId="34" priority="39" operator="equal">
      <formula>"y"</formula>
    </cfRule>
  </conditionalFormatting>
  <conditionalFormatting sqref="B898">
    <cfRule type="cellIs" dxfId="33" priority="38" operator="equal">
      <formula>"y"</formula>
    </cfRule>
  </conditionalFormatting>
  <conditionalFormatting sqref="A1281:A1282">
    <cfRule type="cellIs" dxfId="32" priority="34" operator="equal">
      <formula>"N"</formula>
    </cfRule>
    <cfRule type="cellIs" dxfId="31" priority="36" operator="equal">
      <formula>"y"</formula>
    </cfRule>
  </conditionalFormatting>
  <conditionalFormatting sqref="B1281:B1282">
    <cfRule type="cellIs" dxfId="30" priority="35" operator="equal">
      <formula>"y"</formula>
    </cfRule>
  </conditionalFormatting>
  <conditionalFormatting sqref="A1277:A1278">
    <cfRule type="cellIs" dxfId="29" priority="28" operator="equal">
      <formula>"N"</formula>
    </cfRule>
    <cfRule type="cellIs" dxfId="28" priority="30" operator="equal">
      <formula>"y"</formula>
    </cfRule>
  </conditionalFormatting>
  <conditionalFormatting sqref="B1277:B1278">
    <cfRule type="cellIs" dxfId="27" priority="29" operator="equal">
      <formula>"y"</formula>
    </cfRule>
  </conditionalFormatting>
  <conditionalFormatting sqref="A1272:A1273">
    <cfRule type="cellIs" dxfId="26" priority="25" operator="equal">
      <formula>"N"</formula>
    </cfRule>
    <cfRule type="cellIs" dxfId="25" priority="27" operator="equal">
      <formula>"y"</formula>
    </cfRule>
  </conditionalFormatting>
  <conditionalFormatting sqref="B1272:B1273">
    <cfRule type="cellIs" dxfId="24" priority="26" operator="equal">
      <formula>"y"</formula>
    </cfRule>
  </conditionalFormatting>
  <conditionalFormatting sqref="A1274:A1275">
    <cfRule type="cellIs" dxfId="23" priority="22" operator="equal">
      <formula>"N"</formula>
    </cfRule>
    <cfRule type="cellIs" dxfId="22" priority="24" operator="equal">
      <formula>"y"</formula>
    </cfRule>
  </conditionalFormatting>
  <conditionalFormatting sqref="B1274:B1275">
    <cfRule type="cellIs" dxfId="21" priority="23" operator="equal">
      <formula>"y"</formula>
    </cfRule>
  </conditionalFormatting>
  <conditionalFormatting sqref="A1269:A1270">
    <cfRule type="cellIs" dxfId="20" priority="19" operator="equal">
      <formula>"N"</formula>
    </cfRule>
    <cfRule type="cellIs" dxfId="19" priority="21" operator="equal">
      <formula>"y"</formula>
    </cfRule>
  </conditionalFormatting>
  <conditionalFormatting sqref="B1269:B1270">
    <cfRule type="cellIs" dxfId="18" priority="20" operator="equal">
      <formula>"y"</formula>
    </cfRule>
  </conditionalFormatting>
  <conditionalFormatting sqref="A1271">
    <cfRule type="cellIs" dxfId="17" priority="16" operator="equal">
      <formula>"N"</formula>
    </cfRule>
    <cfRule type="cellIs" dxfId="16" priority="18" operator="equal">
      <formula>"y"</formula>
    </cfRule>
  </conditionalFormatting>
  <conditionalFormatting sqref="B1271">
    <cfRule type="cellIs" dxfId="15" priority="17" operator="equal">
      <formula>"y"</formula>
    </cfRule>
  </conditionalFormatting>
  <conditionalFormatting sqref="A1285:A1292">
    <cfRule type="cellIs" dxfId="14" priority="13" operator="equal">
      <formula>"N"</formula>
    </cfRule>
    <cfRule type="cellIs" dxfId="13" priority="15" operator="equal">
      <formula>"y"</formula>
    </cfRule>
  </conditionalFormatting>
  <conditionalFormatting sqref="B1285:B1292">
    <cfRule type="cellIs" dxfId="12" priority="14" operator="equal">
      <formula>"y"</formula>
    </cfRule>
  </conditionalFormatting>
  <conditionalFormatting sqref="A1283">
    <cfRule type="cellIs" dxfId="11" priority="10" operator="equal">
      <formula>"N"</formula>
    </cfRule>
    <cfRule type="cellIs" dxfId="10" priority="12" operator="equal">
      <formula>"y"</formula>
    </cfRule>
  </conditionalFormatting>
  <conditionalFormatting sqref="B1283">
    <cfRule type="cellIs" dxfId="9" priority="11" operator="equal">
      <formula>"y"</formula>
    </cfRule>
  </conditionalFormatting>
  <conditionalFormatting sqref="A1284">
    <cfRule type="cellIs" dxfId="8" priority="7" operator="equal">
      <formula>"N"</formula>
    </cfRule>
    <cfRule type="cellIs" dxfId="7" priority="9" operator="equal">
      <formula>"y"</formula>
    </cfRule>
  </conditionalFormatting>
  <conditionalFormatting sqref="B1284">
    <cfRule type="cellIs" dxfId="6" priority="8" operator="equal">
      <formula>"y"</formula>
    </cfRule>
  </conditionalFormatting>
  <conditionalFormatting sqref="A801">
    <cfRule type="cellIs" dxfId="5" priority="4" operator="equal">
      <formula>"N"</formula>
    </cfRule>
    <cfRule type="cellIs" dxfId="4" priority="6" operator="equal">
      <formula>"y"</formula>
    </cfRule>
  </conditionalFormatting>
  <conditionalFormatting sqref="B801">
    <cfRule type="cellIs" dxfId="3" priority="5" operator="equal">
      <formula>"y"</formula>
    </cfRule>
  </conditionalFormatting>
  <conditionalFormatting sqref="A826">
    <cfRule type="cellIs" dxfId="2" priority="1" operator="equal">
      <formula>"N"</formula>
    </cfRule>
    <cfRule type="cellIs" dxfId="1" priority="3" operator="equal">
      <formula>"y"</formula>
    </cfRule>
  </conditionalFormatting>
  <conditionalFormatting sqref="B826">
    <cfRule type="cellIs" dxfId="0" priority="2" operator="equal">
      <formula>"y"</formula>
    </cfRule>
  </conditionalFormatting>
  <hyperlinks>
    <hyperlink ref="H353" r:id="rId1" xr:uid="{00000000-0004-0000-0000-000000000000}"/>
    <hyperlink ref="H379" r:id="rId2" xr:uid="{00000000-0004-0000-0000-000001000000}"/>
    <hyperlink ref="H298" r:id="rId3" xr:uid="{00000000-0004-0000-0000-000002000000}"/>
    <hyperlink ref="H294" r:id="rId4" xr:uid="{00000000-0004-0000-0000-000003000000}"/>
    <hyperlink ref="H293" r:id="rId5" xr:uid="{00000000-0004-0000-0000-000004000000}"/>
    <hyperlink ref="H292" r:id="rId6" xr:uid="{00000000-0004-0000-0000-000005000000}"/>
    <hyperlink ref="H291" r:id="rId7" xr:uid="{00000000-0004-0000-0000-000006000000}"/>
    <hyperlink ref="H289" r:id="rId8" xr:uid="{00000000-0004-0000-0000-000007000000}"/>
    <hyperlink ref="H287" r:id="rId9" xr:uid="{00000000-0004-0000-0000-000008000000}"/>
    <hyperlink ref="H286" r:id="rId10" xr:uid="{00000000-0004-0000-0000-000009000000}"/>
    <hyperlink ref="H280" r:id="rId11" xr:uid="{00000000-0004-0000-0000-00000A000000}"/>
    <hyperlink ref="H260" r:id="rId12" xr:uid="{00000000-0004-0000-0000-00000B000000}"/>
    <hyperlink ref="H258" r:id="rId13" xr:uid="{00000000-0004-0000-0000-00000C000000}"/>
    <hyperlink ref="H252" r:id="rId14" xr:uid="{00000000-0004-0000-0000-00000D000000}"/>
    <hyperlink ref="H65" r:id="rId15" xr:uid="{00000000-0004-0000-0000-00000E000000}"/>
    <hyperlink ref="H24" r:id="rId16" xr:uid="{00000000-0004-0000-0000-00000F000000}"/>
    <hyperlink ref="H667" r:id="rId17" xr:uid="{00000000-0004-0000-0000-000010000000}"/>
    <hyperlink ref="H666" r:id="rId18" xr:uid="{00000000-0004-0000-0000-000011000000}"/>
    <hyperlink ref="H520" r:id="rId19" xr:uid="{00000000-0004-0000-0000-000012000000}"/>
    <hyperlink ref="H521" r:id="rId20" xr:uid="{00000000-0004-0000-0000-000013000000}"/>
    <hyperlink ref="H522" r:id="rId21" xr:uid="{00000000-0004-0000-0000-000014000000}"/>
    <hyperlink ref="H543" r:id="rId22" xr:uid="{00000000-0004-0000-0000-000015000000}"/>
    <hyperlink ref="H907" r:id="rId23" xr:uid="{00000000-0004-0000-0000-000016000000}"/>
    <hyperlink ref="H1001" r:id="rId24" xr:uid="{00000000-0004-0000-0000-000017000000}"/>
    <hyperlink ref="H1003" r:id="rId25" xr:uid="{00000000-0004-0000-0000-000018000000}"/>
    <hyperlink ref="H1005" r:id="rId26" xr:uid="{00000000-0004-0000-0000-000019000000}"/>
    <hyperlink ref="H1012" r:id="rId27" xr:uid="{00000000-0004-0000-0000-00001A000000}"/>
    <hyperlink ref="H1065" r:id="rId28" xr:uid="{00000000-0004-0000-0000-00001B000000}"/>
    <hyperlink ref="H1097" r:id="rId29" xr:uid="{00000000-0004-0000-0000-00001C000000}"/>
    <hyperlink ref="H1098" r:id="rId30" xr:uid="{00000000-0004-0000-0000-00001D000000}"/>
    <hyperlink ref="H1104" r:id="rId31" xr:uid="{00000000-0004-0000-0000-00001E000000}"/>
    <hyperlink ref="H1132" r:id="rId32" xr:uid="{00000000-0004-0000-0000-00001F000000}"/>
    <hyperlink ref="H1201" r:id="rId33" xr:uid="{00000000-0004-0000-0000-000020000000}"/>
    <hyperlink ref="H1207" r:id="rId34" xr:uid="{00000000-0004-0000-0000-000021000000}"/>
    <hyperlink ref="H66" r:id="rId35" display="Electronic Library\Bad2004_1229-1247.pdf" xr:uid="{00000000-0004-0000-0000-000022000000}"/>
    <hyperlink ref="H84" r:id="rId36" xr:uid="{00000000-0004-0000-0000-000023000000}"/>
    <hyperlink ref="H85" r:id="rId37" display="Electronic Library\Bar2004_1237-1245.pdf" xr:uid="{00000000-0004-0000-0000-000024000000}"/>
    <hyperlink ref="H86" r:id="rId38" xr:uid="{00000000-0004-0000-0000-000025000000}"/>
    <hyperlink ref="H87" r:id="rId39" xr:uid="{00000000-0004-0000-0000-000026000000}"/>
    <hyperlink ref="H90" r:id="rId40" xr:uid="{00000000-0004-0000-0000-000027000000}"/>
    <hyperlink ref="H91" r:id="rId41" xr:uid="{00000000-0004-0000-0000-000028000000}"/>
    <hyperlink ref="H114" r:id="rId42" xr:uid="{00000000-0004-0000-0000-000029000000}"/>
    <hyperlink ref="H129" r:id="rId43" xr:uid="{00000000-0004-0000-0000-00002A000000}"/>
    <hyperlink ref="H133" r:id="rId44" xr:uid="{00000000-0004-0000-0000-00002B000000}"/>
    <hyperlink ref="H145" r:id="rId45" xr:uid="{00000000-0004-0000-0000-00002C000000}"/>
    <hyperlink ref="H167" r:id="rId46" xr:uid="{00000000-0004-0000-0000-00002D000000}"/>
    <hyperlink ref="H168" r:id="rId47" xr:uid="{00000000-0004-0000-0000-00002E000000}"/>
    <hyperlink ref="H177" r:id="rId48" xr:uid="{00000000-0004-0000-0000-00002F000000}"/>
    <hyperlink ref="H183" r:id="rId49" xr:uid="{00000000-0004-0000-0000-000030000000}"/>
    <hyperlink ref="H188" r:id="rId50" xr:uid="{00000000-0004-0000-0000-000031000000}"/>
    <hyperlink ref="H193" r:id="rId51" display="Electronic Library\Cha2007_503-508.pdf" xr:uid="{00000000-0004-0000-0000-000032000000}"/>
    <hyperlink ref="H196" r:id="rId52" xr:uid="{00000000-0004-0000-0000-000033000000}"/>
    <hyperlink ref="H212" r:id="rId53" xr:uid="{00000000-0004-0000-0000-000034000000}"/>
    <hyperlink ref="H217" r:id="rId54" xr:uid="{00000000-0004-0000-0000-000035000000}"/>
    <hyperlink ref="H223" r:id="rId55" xr:uid="{00000000-0004-0000-0000-000036000000}"/>
    <hyperlink ref="H226" r:id="rId56" xr:uid="{00000000-0004-0000-0000-000037000000}"/>
    <hyperlink ref="H227" r:id="rId57" xr:uid="{00000000-0004-0000-0000-000038000000}"/>
    <hyperlink ref="H229" r:id="rId58" xr:uid="{00000000-0004-0000-0000-000039000000}"/>
    <hyperlink ref="H235" r:id="rId59" xr:uid="{00000000-0004-0000-0000-00003A000000}"/>
    <hyperlink ref="H245" r:id="rId60" xr:uid="{00000000-0004-0000-0000-00003B000000}"/>
    <hyperlink ref="H284" r:id="rId61" xr:uid="{00000000-0004-0000-0000-00003C000000}"/>
    <hyperlink ref="H275" r:id="rId62" xr:uid="{00000000-0004-0000-0000-00003D000000}"/>
    <hyperlink ref="H307" r:id="rId63" xr:uid="{00000000-0004-0000-0000-00003E000000}"/>
    <hyperlink ref="H313" r:id="rId64" xr:uid="{00000000-0004-0000-0000-00003F000000}"/>
    <hyperlink ref="H346" r:id="rId65" display="Electronic Library\Epp2007_714-724.pdf" xr:uid="{00000000-0004-0000-0000-000040000000}"/>
    <hyperlink ref="H372" r:id="rId66" xr:uid="{00000000-0004-0000-0000-000041000000}"/>
    <hyperlink ref="H374" r:id="rId67" xr:uid="{00000000-0004-0000-0000-000042000000}"/>
    <hyperlink ref="H405" r:id="rId68" xr:uid="{00000000-0004-0000-0000-000043000000}"/>
    <hyperlink ref="H406" r:id="rId69" xr:uid="{00000000-0004-0000-0000-000044000000}"/>
    <hyperlink ref="H418" r:id="rId70" xr:uid="{00000000-0004-0000-0000-000045000000}"/>
    <hyperlink ref="H432" r:id="rId71" xr:uid="{00000000-0004-0000-0000-000046000000}"/>
    <hyperlink ref="H444" r:id="rId72" xr:uid="{00000000-0004-0000-0000-000047000000}"/>
    <hyperlink ref="H464" r:id="rId73" xr:uid="{00000000-0004-0000-0000-000048000000}"/>
    <hyperlink ref="H527" r:id="rId74" xr:uid="{00000000-0004-0000-0000-000049000000}"/>
    <hyperlink ref="H544" r:id="rId75" xr:uid="{00000000-0004-0000-0000-00004A000000}"/>
    <hyperlink ref="H550" r:id="rId76" xr:uid="{00000000-0004-0000-0000-00004B000000}"/>
    <hyperlink ref="H556" r:id="rId77" xr:uid="{00000000-0004-0000-0000-00004C000000}"/>
    <hyperlink ref="H578" r:id="rId78" xr:uid="{00000000-0004-0000-0000-00004D000000}"/>
    <hyperlink ref="H597" r:id="rId79" xr:uid="{00000000-0004-0000-0000-00004E000000}"/>
    <hyperlink ref="H600" r:id="rId80" xr:uid="{00000000-0004-0000-0000-00004F000000}"/>
    <hyperlink ref="H601" r:id="rId81" xr:uid="{00000000-0004-0000-0000-000050000000}"/>
    <hyperlink ref="H610" r:id="rId82" display="Electronic Library\Jud2011_21-26.pdf" xr:uid="{00000000-0004-0000-0000-000051000000}"/>
    <hyperlink ref="H614" r:id="rId83" xr:uid="{00000000-0004-0000-0000-000052000000}"/>
    <hyperlink ref="H615" r:id="rId84" xr:uid="{00000000-0004-0000-0000-000053000000}"/>
    <hyperlink ref="H619" r:id="rId85" xr:uid="{00000000-0004-0000-0000-000054000000}"/>
    <hyperlink ref="H620" r:id="rId86" xr:uid="{00000000-0004-0000-0000-000055000000}"/>
    <hyperlink ref="H621" r:id="rId87" xr:uid="{00000000-0004-0000-0000-000056000000}"/>
    <hyperlink ref="H622" r:id="rId88" xr:uid="{00000000-0004-0000-0000-000057000000}"/>
    <hyperlink ref="H624" r:id="rId89" xr:uid="{00000000-0004-0000-0000-000058000000}"/>
    <hyperlink ref="H625" r:id="rId90" xr:uid="{00000000-0004-0000-0000-000059000000}"/>
    <hyperlink ref="H628" r:id="rId91" xr:uid="{00000000-0004-0000-0000-00005A000000}"/>
    <hyperlink ref="H631" r:id="rId92" xr:uid="{00000000-0004-0000-0000-00005B000000}"/>
    <hyperlink ref="H646" r:id="rId93" xr:uid="{00000000-0004-0000-0000-00005C000000}"/>
    <hyperlink ref="H647" r:id="rId94" xr:uid="{00000000-0004-0000-0000-00005D000000}"/>
    <hyperlink ref="H663" r:id="rId95" xr:uid="{00000000-0004-0000-0000-00005E000000}"/>
    <hyperlink ref="H668" r:id="rId96" xr:uid="{00000000-0004-0000-0000-00005F000000}"/>
    <hyperlink ref="H669" r:id="rId97" xr:uid="{00000000-0004-0000-0000-000060000000}"/>
    <hyperlink ref="H671" r:id="rId98" display="Electronic Library\Lap2004_157-178.pdf" xr:uid="{00000000-0004-0000-0000-000061000000}"/>
    <hyperlink ref="H712" r:id="rId99" xr:uid="{00000000-0004-0000-0000-000062000000}"/>
    <hyperlink ref="H713" r:id="rId100" xr:uid="{00000000-0004-0000-0000-000063000000}"/>
    <hyperlink ref="H720" r:id="rId101" xr:uid="{00000000-0004-0000-0000-000064000000}"/>
    <hyperlink ref="H760" r:id="rId102" xr:uid="{00000000-0004-0000-0000-000065000000}"/>
    <hyperlink ref="H763" r:id="rId103" xr:uid="{00000000-0004-0000-0000-000066000000}"/>
    <hyperlink ref="H793" r:id="rId104" xr:uid="{00000000-0004-0000-0000-000067000000}"/>
    <hyperlink ref="H794" r:id="rId105" xr:uid="{00000000-0004-0000-0000-000068000000}"/>
    <hyperlink ref="H798" r:id="rId106" xr:uid="{00000000-0004-0000-0000-000069000000}"/>
    <hyperlink ref="H799" r:id="rId107" xr:uid="{00000000-0004-0000-0000-00006A000000}"/>
    <hyperlink ref="H822" r:id="rId108" xr:uid="{00000000-0004-0000-0000-00006B000000}"/>
    <hyperlink ref="H824" r:id="rId109" xr:uid="{00000000-0004-0000-0000-00006C000000}"/>
    <hyperlink ref="H839" r:id="rId110" xr:uid="{00000000-0004-0000-0000-00006D000000}"/>
    <hyperlink ref="H857" r:id="rId111" xr:uid="{00000000-0004-0000-0000-00006E000000}"/>
    <hyperlink ref="H895" r:id="rId112" xr:uid="{00000000-0004-0000-0000-00006F000000}"/>
    <hyperlink ref="H909" r:id="rId113" xr:uid="{00000000-0004-0000-0000-000070000000}"/>
    <hyperlink ref="H924" r:id="rId114" xr:uid="{00000000-0004-0000-0000-000071000000}"/>
    <hyperlink ref="H925" r:id="rId115" xr:uid="{00000000-0004-0000-0000-000072000000}"/>
    <hyperlink ref="H938" r:id="rId116" xr:uid="{00000000-0004-0000-0000-000073000000}"/>
    <hyperlink ref="H945" r:id="rId117" xr:uid="{00000000-0004-0000-0000-000074000000}"/>
    <hyperlink ref="H960" r:id="rId118" xr:uid="{00000000-0004-0000-0000-000075000000}"/>
    <hyperlink ref="H974" r:id="rId119" xr:uid="{00000000-0004-0000-0000-000076000000}"/>
    <hyperlink ref="H1019" r:id="rId120" xr:uid="{00000000-0004-0000-0000-000077000000}"/>
    <hyperlink ref="H1026" r:id="rId121" xr:uid="{00000000-0004-0000-0000-000078000000}"/>
    <hyperlink ref="H1035" r:id="rId122" xr:uid="{00000000-0004-0000-0000-000079000000}"/>
    <hyperlink ref="H1037" r:id="rId123" xr:uid="{00000000-0004-0000-0000-00007A000000}"/>
    <hyperlink ref="H1039" r:id="rId124" xr:uid="{00000000-0004-0000-0000-00007B000000}"/>
    <hyperlink ref="H1040" r:id="rId125" xr:uid="{00000000-0004-0000-0000-00007C000000}"/>
    <hyperlink ref="H1044" r:id="rId126" xr:uid="{00000000-0004-0000-0000-00007D000000}"/>
    <hyperlink ref="H1050" r:id="rId127" xr:uid="{00000000-0004-0000-0000-00007E000000}"/>
    <hyperlink ref="H1054" r:id="rId128" xr:uid="{00000000-0004-0000-0000-00007F000000}"/>
    <hyperlink ref="H1067" r:id="rId129" xr:uid="{00000000-0004-0000-0000-000080000000}"/>
    <hyperlink ref="H1068" r:id="rId130" xr:uid="{00000000-0004-0000-0000-000081000000}"/>
    <hyperlink ref="H1075" r:id="rId131" xr:uid="{00000000-0004-0000-0000-000082000000}"/>
    <hyperlink ref="H1108" r:id="rId132" xr:uid="{00000000-0004-0000-0000-000083000000}"/>
    <hyperlink ref="H1110" r:id="rId133" xr:uid="{00000000-0004-0000-0000-000084000000}"/>
    <hyperlink ref="H1121" r:id="rId134" xr:uid="{00000000-0004-0000-0000-000085000000}"/>
    <hyperlink ref="H1122" r:id="rId135" xr:uid="{00000000-0004-0000-0000-000086000000}"/>
    <hyperlink ref="H1124" r:id="rId136" xr:uid="{00000000-0004-0000-0000-000087000000}"/>
    <hyperlink ref="H1126" r:id="rId137" xr:uid="{00000000-0004-0000-0000-000088000000}"/>
    <hyperlink ref="H1137" r:id="rId138" xr:uid="{00000000-0004-0000-0000-000089000000}"/>
    <hyperlink ref="H1140" r:id="rId139" xr:uid="{00000000-0004-0000-0000-00008A000000}"/>
    <hyperlink ref="H1142" r:id="rId140" xr:uid="{00000000-0004-0000-0000-00008B000000}"/>
    <hyperlink ref="H1144" r:id="rId141" xr:uid="{00000000-0004-0000-0000-00008C000000}"/>
    <hyperlink ref="H1177" r:id="rId142" xr:uid="{00000000-0004-0000-0000-00008D000000}"/>
    <hyperlink ref="H1205" r:id="rId143" xr:uid="{00000000-0004-0000-0000-00008E000000}"/>
    <hyperlink ref="H1206" r:id="rId144" xr:uid="{00000000-0004-0000-0000-00008F000000}"/>
    <hyperlink ref="H1222" r:id="rId145" xr:uid="{00000000-0004-0000-0000-000090000000}"/>
    <hyperlink ref="H1223" r:id="rId146" xr:uid="{00000000-0004-0000-0000-000091000000}"/>
    <hyperlink ref="H1230" r:id="rId147" xr:uid="{00000000-0004-0000-0000-000092000000}"/>
    <hyperlink ref="H1282" r:id="rId148" xr:uid="{00000000-0004-0000-0000-000093000000}"/>
    <hyperlink ref="H1283" r:id="rId149" xr:uid="{00000000-0004-0000-0000-000094000000}"/>
    <hyperlink ref="H575" r:id="rId150" xr:uid="{00000000-0004-0000-0000-000095000000}"/>
    <hyperlink ref="H523" r:id="rId151" xr:uid="{00000000-0004-0000-0000-000096000000}"/>
    <hyperlink ref="H921" r:id="rId152" xr:uid="{00000000-0004-0000-0000-000097000000}"/>
    <hyperlink ref="H1074" r:id="rId153" xr:uid="{00000000-0004-0000-0000-000098000000}"/>
    <hyperlink ref="H611" r:id="rId154" xr:uid="{00000000-0004-0000-0000-000099000000}"/>
    <hyperlink ref="H594" r:id="rId155" xr:uid="{00000000-0004-0000-0000-00009A000000}"/>
    <hyperlink ref="H290" r:id="rId156" xr:uid="{00000000-0004-0000-0000-00009B000000}"/>
    <hyperlink ref="H501" r:id="rId157" xr:uid="{00000000-0004-0000-0000-00009C000000}"/>
    <hyperlink ref="H64" r:id="rId158" xr:uid="{00000000-0004-0000-0000-00009D000000}"/>
    <hyperlink ref="H1172" r:id="rId159" xr:uid="{00000000-0004-0000-0000-00009E000000}"/>
    <hyperlink ref="H1173" r:id="rId160" xr:uid="{00000000-0004-0000-0000-00009F000000}"/>
    <hyperlink ref="H1256" r:id="rId161" xr:uid="{00000000-0004-0000-0000-0000A0000000}"/>
    <hyperlink ref="H640" r:id="rId162" xr:uid="{00000000-0004-0000-0000-0000A1000000}"/>
    <hyperlink ref="H823" r:id="rId163" xr:uid="{00000000-0004-0000-0000-0000A2000000}"/>
    <hyperlink ref="H745" r:id="rId164" xr:uid="{00000000-0004-0000-0000-0000A3000000}"/>
    <hyperlink ref="H47" r:id="rId165" xr:uid="{00000000-0004-0000-0000-0000A4000000}"/>
    <hyperlink ref="H36" r:id="rId166" xr:uid="{00000000-0004-0000-0000-0000A5000000}"/>
    <hyperlink ref="H38" r:id="rId167" xr:uid="{00000000-0004-0000-0000-0000A6000000}"/>
    <hyperlink ref="H241" r:id="rId168" xr:uid="{00000000-0004-0000-0000-0000A7000000}"/>
    <hyperlink ref="H283" r:id="rId169" xr:uid="{00000000-0004-0000-0000-0000A8000000}"/>
    <hyperlink ref="H242" r:id="rId170" xr:uid="{00000000-0004-0000-0000-0000A9000000}"/>
    <hyperlink ref="H435" r:id="rId171" xr:uid="{00000000-0004-0000-0000-0000AA000000}"/>
    <hyperlink ref="H147" r:id="rId172" xr:uid="{00000000-0004-0000-0000-0000AB000000}"/>
    <hyperlink ref="H122" r:id="rId173" xr:uid="{00000000-0004-0000-0000-0000AC000000}"/>
    <hyperlink ref="H148" r:id="rId174" xr:uid="{00000000-0004-0000-0000-0000AD000000}"/>
    <hyperlink ref="H146" r:id="rId175" xr:uid="{00000000-0004-0000-0000-0000AE000000}"/>
    <hyperlink ref="H1013" r:id="rId176" xr:uid="{00000000-0004-0000-0000-0000AF000000}"/>
    <hyperlink ref="H301" r:id="rId177" xr:uid="{00000000-0004-0000-0000-0000B0000000}"/>
    <hyperlink ref="H132" r:id="rId178" xr:uid="{00000000-0004-0000-0000-0000B1000000}"/>
    <hyperlink ref="H142" r:id="rId179" xr:uid="{00000000-0004-0000-0000-0000B2000000}"/>
    <hyperlink ref="H163" r:id="rId180" xr:uid="{00000000-0004-0000-0000-0000B3000000}"/>
    <hyperlink ref="H170" r:id="rId181" xr:uid="{00000000-0004-0000-0000-0000B4000000}"/>
    <hyperlink ref="H354" r:id="rId182" xr:uid="{00000000-0004-0000-0000-0000B5000000}"/>
    <hyperlink ref="H362" r:id="rId183" xr:uid="{00000000-0004-0000-0000-0000B6000000}"/>
    <hyperlink ref="H417" r:id="rId184" xr:uid="{00000000-0004-0000-0000-0000B7000000}"/>
    <hyperlink ref="H650" r:id="rId185" xr:uid="{00000000-0004-0000-0000-0000B8000000}"/>
    <hyperlink ref="H603" r:id="rId186" xr:uid="{00000000-0004-0000-0000-0000B9000000}"/>
    <hyperlink ref="H1217" r:id="rId187" xr:uid="{00000000-0004-0000-0000-0000BA000000}"/>
    <hyperlink ref="H981" r:id="rId188" xr:uid="{00000000-0004-0000-0000-0000BB000000}"/>
    <hyperlink ref="H717" r:id="rId189" xr:uid="{00000000-0004-0000-0000-0000BC000000}"/>
    <hyperlink ref="H271" r:id="rId190" xr:uid="{00000000-0004-0000-0000-0000BD000000}"/>
    <hyperlink ref="H119" r:id="rId191" xr:uid="{00000000-0004-0000-0000-0000BE000000}"/>
    <hyperlink ref="H655" r:id="rId192" xr:uid="{00000000-0004-0000-0000-0000BF000000}"/>
    <hyperlink ref="H179" r:id="rId193" xr:uid="{00000000-0004-0000-0000-0000C0000000}"/>
    <hyperlink ref="H649" r:id="rId194" xr:uid="{00000000-0004-0000-0000-0000C1000000}"/>
    <hyperlink ref="H302" r:id="rId195" xr:uid="{00000000-0004-0000-0000-0000C2000000}"/>
    <hyperlink ref="H855" r:id="rId196" xr:uid="{00000000-0004-0000-0000-0000C3000000}"/>
    <hyperlink ref="H1218" r:id="rId197" xr:uid="{00000000-0004-0000-0000-0000C4000000}"/>
    <hyperlink ref="H1119" r:id="rId198" xr:uid="{00000000-0004-0000-0000-0000C5000000}"/>
    <hyperlink ref="H199" r:id="rId199" xr:uid="{00000000-0004-0000-0000-0000C6000000}"/>
    <hyperlink ref="H716" r:id="rId200" xr:uid="{00000000-0004-0000-0000-0000C7000000}"/>
    <hyperlink ref="H352" r:id="rId201" xr:uid="{00000000-0004-0000-0000-0000C8000000}"/>
    <hyperlink ref="H569" r:id="rId202" xr:uid="{00000000-0004-0000-0000-0000C9000000}"/>
    <hyperlink ref="H1165" r:id="rId203" xr:uid="{00000000-0004-0000-0000-0000CA000000}"/>
    <hyperlink ref="H304" r:id="rId204" xr:uid="{00000000-0004-0000-0000-0000CB000000}"/>
    <hyperlink ref="H492" r:id="rId205" xr:uid="{00000000-0004-0000-0000-0000CC000000}"/>
    <hyperlink ref="H333" r:id="rId206" xr:uid="{00000000-0004-0000-0000-0000CD000000}"/>
    <hyperlink ref="H1129" r:id="rId207" xr:uid="{00000000-0004-0000-0000-0000CE000000}"/>
    <hyperlink ref="H59" r:id="rId208" xr:uid="{00000000-0004-0000-0000-0000CF000000}"/>
    <hyperlink ref="H602" r:id="rId209" xr:uid="{00000000-0004-0000-0000-0000D0000000}"/>
    <hyperlink ref="H498" r:id="rId210" xr:uid="{00000000-0004-0000-0000-0000D1000000}"/>
    <hyperlink ref="H506" r:id="rId211" xr:uid="{00000000-0004-0000-0000-0000D2000000}"/>
    <hyperlink ref="H507" r:id="rId212" xr:uid="{00000000-0004-0000-0000-0000D3000000}"/>
    <hyperlink ref="H560" r:id="rId213" xr:uid="{00000000-0004-0000-0000-0000D4000000}"/>
    <hyperlink ref="H568" r:id="rId214" xr:uid="{00000000-0004-0000-0000-0000D5000000}"/>
    <hyperlink ref="H590" r:id="rId215" xr:uid="{00000000-0004-0000-0000-0000D6000000}"/>
    <hyperlink ref="H591" r:id="rId216" xr:uid="{00000000-0004-0000-0000-0000D7000000}"/>
    <hyperlink ref="H347" r:id="rId217" xr:uid="{00000000-0004-0000-0000-0000D8000000}"/>
    <hyperlink ref="H125" r:id="rId218" xr:uid="{00000000-0004-0000-0000-0000D9000000}"/>
    <hyperlink ref="H893" r:id="rId219" xr:uid="{00000000-0004-0000-0000-0000DA000000}"/>
    <hyperlink ref="H593" r:id="rId220" xr:uid="{00000000-0004-0000-0000-0000DB000000}"/>
    <hyperlink ref="H608" r:id="rId221" xr:uid="{00000000-0004-0000-0000-0000DC000000}"/>
    <hyperlink ref="H661" r:id="rId222" xr:uid="{00000000-0004-0000-0000-0000DD000000}"/>
    <hyperlink ref="H751" r:id="rId223" xr:uid="{00000000-0004-0000-0000-0000DE000000}"/>
    <hyperlink ref="H943" r:id="rId224" xr:uid="{00000000-0004-0000-0000-0000DF000000}"/>
    <hyperlink ref="H1164" r:id="rId225" xr:uid="{00000000-0004-0000-0000-0000E0000000}"/>
    <hyperlink ref="H962" r:id="rId226" xr:uid="{00000000-0004-0000-0000-0000E1000000}"/>
    <hyperlink ref="H785" r:id="rId227" xr:uid="{00000000-0004-0000-0000-0000E2000000}"/>
    <hyperlink ref="H923" r:id="rId228" xr:uid="{00000000-0004-0000-0000-0000E3000000}"/>
    <hyperlink ref="H23" r:id="rId229" xr:uid="{00000000-0004-0000-0000-0000E4000000}"/>
    <hyperlink ref="H37" r:id="rId230" xr:uid="{00000000-0004-0000-0000-0000E5000000}"/>
    <hyperlink ref="H113" r:id="rId231" xr:uid="{00000000-0004-0000-0000-0000E6000000}"/>
    <hyperlink ref="H214" r:id="rId232" xr:uid="{00000000-0004-0000-0000-0000E7000000}"/>
    <hyperlink ref="H335" r:id="rId233" xr:uid="{00000000-0004-0000-0000-0000E8000000}"/>
    <hyperlink ref="H339" r:id="rId234" xr:uid="{00000000-0004-0000-0000-0000E9000000}"/>
    <hyperlink ref="H361" r:id="rId235" xr:uid="{00000000-0004-0000-0000-0000EA000000}"/>
    <hyperlink ref="H390" r:id="rId236" xr:uid="{00000000-0004-0000-0000-0000EB000000}"/>
    <hyperlink ref="H396" r:id="rId237" xr:uid="{00000000-0004-0000-0000-0000EC000000}"/>
    <hyperlink ref="H479" r:id="rId238" xr:uid="{00000000-0004-0000-0000-0000ED000000}"/>
    <hyperlink ref="H783" r:id="rId239" xr:uid="{00000000-0004-0000-0000-0000EE000000}"/>
    <hyperlink ref="H39" r:id="rId240" xr:uid="{00000000-0004-0000-0000-0000EF000000}"/>
    <hyperlink ref="H330" r:id="rId241" xr:uid="{00000000-0004-0000-0000-0000F0000000}"/>
    <hyperlink ref="H365" r:id="rId242" xr:uid="{00000000-0004-0000-0000-0000F1000000}"/>
    <hyperlink ref="H834" r:id="rId243" xr:uid="{00000000-0004-0000-0000-0000F2000000}"/>
    <hyperlink ref="H526" r:id="rId244" xr:uid="{00000000-0004-0000-0000-0000F3000000}"/>
    <hyperlink ref="H723" r:id="rId245" xr:uid="{00000000-0004-0000-0000-0000F4000000}"/>
    <hyperlink ref="H220" r:id="rId246" xr:uid="{00000000-0004-0000-0000-0000F5000000}"/>
    <hyperlink ref="H219" r:id="rId247" xr:uid="{00000000-0004-0000-0000-0000F6000000}"/>
    <hyperlink ref="H1048" r:id="rId248" xr:uid="{00000000-0004-0000-0000-0000F7000000}"/>
    <hyperlink ref="H833" r:id="rId249" xr:uid="{00000000-0004-0000-0000-0000F8000000}"/>
    <hyperlink ref="H844" r:id="rId250" xr:uid="{00000000-0004-0000-0000-0000F9000000}"/>
    <hyperlink ref="H755" r:id="rId251" xr:uid="{00000000-0004-0000-0000-0000FA000000}"/>
    <hyperlink ref="H1170" r:id="rId252" xr:uid="{00000000-0004-0000-0000-0000FB000000}"/>
    <hyperlink ref="H1017" r:id="rId253" xr:uid="{00000000-0004-0000-0000-0000FC000000}"/>
    <hyperlink ref="H1114" r:id="rId254" xr:uid="{00000000-0004-0000-0000-0000FD000000}"/>
    <hyperlink ref="H443" r:id="rId255" xr:uid="{00000000-0004-0000-0000-0000FE000000}"/>
    <hyperlink ref="H660" r:id="rId256" xr:uid="{00000000-0004-0000-0000-0000FF000000}"/>
    <hyperlink ref="H1274" r:id="rId257" xr:uid="{00000000-0004-0000-0000-000000010000}"/>
    <hyperlink ref="H1275" r:id="rId258" xr:uid="{00000000-0004-0000-0000-000001010000}"/>
    <hyperlink ref="H1101" r:id="rId259" xr:uid="{00000000-0004-0000-0000-000002010000}"/>
    <hyperlink ref="H1277" r:id="rId260" xr:uid="{00000000-0004-0000-0000-000003010000}"/>
    <hyperlink ref="H1276" r:id="rId261" xr:uid="{00000000-0004-0000-0000-000004010000}"/>
    <hyperlink ref="H1226" r:id="rId262" xr:uid="{00000000-0004-0000-0000-000005010000}"/>
    <hyperlink ref="H203" r:id="rId263" xr:uid="{00000000-0004-0000-0000-000006010000}"/>
    <hyperlink ref="H476" r:id="rId264" xr:uid="{00000000-0004-0000-0000-000007010000}"/>
    <hyperlink ref="H1113" r:id="rId265" xr:uid="{00000000-0004-0000-0000-000008010000}"/>
    <hyperlink ref="H204" r:id="rId266" xr:uid="{00000000-0004-0000-0000-000009010000}"/>
    <hyperlink ref="H759" r:id="rId267" xr:uid="{00000000-0004-0000-0000-00000A010000}"/>
    <hyperlink ref="H757" r:id="rId268" xr:uid="{00000000-0004-0000-0000-00000B010000}"/>
    <hyperlink ref="H791" r:id="rId269" xr:uid="{00000000-0004-0000-0000-00000C010000}"/>
    <hyperlink ref="H483" r:id="rId270" xr:uid="{00000000-0004-0000-0000-00000D010000}"/>
    <hyperlink ref="H484" r:id="rId271" xr:uid="{00000000-0004-0000-0000-00000E010000}"/>
    <hyperlink ref="H491" r:id="rId272" xr:uid="{00000000-0004-0000-0000-00000F010000}"/>
    <hyperlink ref="H185" r:id="rId273" xr:uid="{00000000-0004-0000-0000-000010010000}"/>
    <hyperlink ref="H967" r:id="rId274" xr:uid="{00000000-0004-0000-0000-000011010000}"/>
    <hyperlink ref="H1153" r:id="rId275" xr:uid="{00000000-0004-0000-0000-000012010000}"/>
    <hyperlink ref="H549" r:id="rId276" xr:uid="{00000000-0004-0000-0000-000013010000}"/>
    <hyperlink ref="H356" r:id="rId277" xr:uid="{00000000-0004-0000-0000-000014010000}"/>
    <hyperlink ref="H919" r:id="rId278" xr:uid="{00000000-0004-0000-0000-000015010000}"/>
    <hyperlink ref="H952" r:id="rId279" xr:uid="{00000000-0004-0000-0000-000016010000}"/>
    <hyperlink ref="H1130" r:id="rId280" xr:uid="{00000000-0004-0000-0000-000017010000}"/>
    <hyperlink ref="H643" r:id="rId281" xr:uid="{00000000-0004-0000-0000-000018010000}"/>
    <hyperlink ref="H804" r:id="rId282" xr:uid="{00000000-0004-0000-0000-000019010000}"/>
    <hyperlink ref="H1078" r:id="rId283" xr:uid="{00000000-0004-0000-0000-00001A010000}"/>
    <hyperlink ref="H1014" r:id="rId284" xr:uid="{00000000-0004-0000-0000-00001B010000}"/>
    <hyperlink ref="H1077" r:id="rId285" xr:uid="{00000000-0004-0000-0000-00001C010000}"/>
    <hyperlink ref="H1234" r:id="rId286" xr:uid="{00000000-0004-0000-0000-00001D010000}"/>
    <hyperlink ref="H809" r:id="rId287" xr:uid="{00000000-0004-0000-0000-00001E010000}"/>
    <hyperlink ref="H1015" r:id="rId288" xr:uid="{00000000-0004-0000-0000-00001F010000}"/>
    <hyperlink ref="H718" r:id="rId289" xr:uid="{00000000-0004-0000-0000-000020010000}"/>
    <hyperlink ref="H811" r:id="rId290" xr:uid="{00000000-0004-0000-0000-000021010000}"/>
    <hyperlink ref="H724" r:id="rId291" xr:uid="{00000000-0004-0000-0000-000022010000}"/>
    <hyperlink ref="H595" r:id="rId292" xr:uid="{00000000-0004-0000-0000-000023010000}"/>
    <hyperlink ref="H70" r:id="rId293" xr:uid="{00000000-0004-0000-0000-000024010000}"/>
    <hyperlink ref="H976" r:id="rId294" xr:uid="{00000000-0004-0000-0000-000025010000}"/>
    <hyperlink ref="H784" r:id="rId295" xr:uid="{00000000-0004-0000-0000-000026010000}"/>
    <hyperlink ref="H817" r:id="rId296" xr:uid="{00000000-0004-0000-0000-000027010000}"/>
    <hyperlink ref="H851" r:id="rId297" xr:uid="{00000000-0004-0000-0000-000028010000}"/>
    <hyperlink ref="H850" r:id="rId298" xr:uid="{00000000-0004-0000-0000-000029010000}"/>
    <hyperlink ref="H880" r:id="rId299" xr:uid="{00000000-0004-0000-0000-00002A010000}"/>
    <hyperlink ref="H964" r:id="rId300" xr:uid="{00000000-0004-0000-0000-00002B010000}"/>
    <hyperlink ref="H971" r:id="rId301" xr:uid="{00000000-0004-0000-0000-00002C010000}"/>
    <hyperlink ref="H1008" r:id="rId302" xr:uid="{00000000-0004-0000-0000-00002D010000}"/>
    <hyperlink ref="H1016" r:id="rId303" xr:uid="{00000000-0004-0000-0000-00002E010000}"/>
    <hyperlink ref="H1018" r:id="rId304" xr:uid="{00000000-0004-0000-0000-00002F010000}"/>
    <hyperlink ref="H1020" r:id="rId305" xr:uid="{00000000-0004-0000-0000-000030010000}"/>
    <hyperlink ref="H1046" r:id="rId306" xr:uid="{00000000-0004-0000-0000-000031010000}"/>
    <hyperlink ref="H1062" r:id="rId307" xr:uid="{00000000-0004-0000-0000-000032010000}"/>
    <hyperlink ref="H33" r:id="rId308" xr:uid="{00000000-0004-0000-0000-000033010000}"/>
    <hyperlink ref="H1148" r:id="rId309" xr:uid="{00000000-0004-0000-0000-000034010000}"/>
    <hyperlink ref="H1175" r:id="rId310" xr:uid="{00000000-0004-0000-0000-000035010000}"/>
    <hyperlink ref="H1227" r:id="rId311" xr:uid="{00000000-0004-0000-0000-000036010000}"/>
    <hyperlink ref="H835" r:id="rId312" xr:uid="{00000000-0004-0000-0000-000037010000}"/>
    <hyperlink ref="H403" r:id="rId313" xr:uid="{00000000-0004-0000-0000-000038010000}"/>
    <hyperlink ref="H1243" r:id="rId314" xr:uid="{00000000-0004-0000-0000-000039010000}"/>
    <hyperlink ref="H1200" r:id="rId315" xr:uid="{00000000-0004-0000-0000-00003A010000}"/>
    <hyperlink ref="H1049" r:id="rId316" xr:uid="{00000000-0004-0000-0000-00003B010000}"/>
    <hyperlink ref="H1030" r:id="rId317" xr:uid="{00000000-0004-0000-0000-00003C010000}"/>
    <hyperlink ref="H1270" r:id="rId318" xr:uid="{00000000-0004-0000-0000-00003D010000}"/>
    <hyperlink ref="H987" r:id="rId319" xr:uid="{00000000-0004-0000-0000-00003E010000}"/>
    <hyperlink ref="H541" r:id="rId320" xr:uid="{00000000-0004-0000-0000-00003F010000}"/>
    <hyperlink ref="H841" r:id="rId321" xr:uid="{00000000-0004-0000-0000-000040010000}"/>
    <hyperlink ref="H351" r:id="rId322" xr:uid="{00000000-0004-0000-0000-000041010000}"/>
    <hyperlink ref="H728" r:id="rId323" xr:uid="{00000000-0004-0000-0000-000042010000}"/>
    <hyperlink ref="H639" r:id="rId324" xr:uid="{00000000-0004-0000-0000-000043010000}"/>
    <hyperlink ref="H232" r:id="rId325" xr:uid="{00000000-0004-0000-0000-000044010000}"/>
    <hyperlink ref="H630" r:id="rId326" xr:uid="{00000000-0004-0000-0000-000045010000}"/>
    <hyperlink ref="H607" r:id="rId327" xr:uid="{00000000-0004-0000-0000-000046010000}"/>
    <hyperlink ref="H758" r:id="rId328" xr:uid="{00000000-0004-0000-0000-000047010000}"/>
    <hyperlink ref="H596" r:id="rId329" xr:uid="{00000000-0004-0000-0000-000048010000}"/>
    <hyperlink ref="H553" r:id="rId330" xr:uid="{00000000-0004-0000-0000-000049010000}"/>
    <hyperlink ref="H159" r:id="rId331" xr:uid="{00000000-0004-0000-0000-00004A010000}"/>
    <hyperlink ref="H161" r:id="rId332" xr:uid="{00000000-0004-0000-0000-00004B010000}"/>
    <hyperlink ref="H1174" r:id="rId333" xr:uid="{00000000-0004-0000-0000-00004C010000}"/>
    <hyperlink ref="H470" r:id="rId334" xr:uid="{00000000-0004-0000-0000-00004D010000}"/>
    <hyperlink ref="H1138" r:id="rId335" xr:uid="{00000000-0004-0000-0000-00004E010000}"/>
    <hyperlink ref="H1133" r:id="rId336" xr:uid="{00000000-0004-0000-0000-00004F010000}"/>
    <hyperlink ref="H153" r:id="rId337" xr:uid="{00000000-0004-0000-0000-000050010000}"/>
    <hyperlink ref="H958" r:id="rId338" xr:uid="{00000000-0004-0000-0000-000051010000}"/>
    <hyperlink ref="H641" r:id="rId339" xr:uid="{00000000-0004-0000-0000-000052010000}"/>
    <hyperlink ref="H327" r:id="rId340" xr:uid="{00000000-0004-0000-0000-000053010000}"/>
    <hyperlink ref="H1214" r:id="rId341" xr:uid="{00000000-0004-0000-0000-000054010000}"/>
    <hyperlink ref="H1202" r:id="rId342" xr:uid="{00000000-0004-0000-0000-000055010000}"/>
    <hyperlink ref="H968" r:id="rId343" xr:uid="{00000000-0004-0000-0000-000056010000}"/>
    <hyperlink ref="H969" r:id="rId344" xr:uid="{00000000-0004-0000-0000-000057010000}"/>
    <hyperlink ref="H970" r:id="rId345" xr:uid="{00000000-0004-0000-0000-000058010000}"/>
    <hyperlink ref="H261" r:id="rId346" xr:uid="{00000000-0004-0000-0000-000059010000}"/>
    <hyperlink ref="H1045" r:id="rId347" xr:uid="{00000000-0004-0000-0000-00005A010000}"/>
    <hyperlink ref="H104" r:id="rId348" xr:uid="{00000000-0004-0000-0000-00005B010000}"/>
    <hyperlink ref="H831" r:id="rId349" xr:uid="{00000000-0004-0000-0000-00005C010000}"/>
    <hyperlink ref="H1171" r:id="rId350" xr:uid="{00000000-0004-0000-0000-00005D010000}"/>
    <hyperlink ref="H653" r:id="rId351" xr:uid="{00000000-0004-0000-0000-00005E010000}"/>
    <hyperlink ref="H195" r:id="rId352" xr:uid="{00000000-0004-0000-0000-00005F010000}"/>
    <hyperlink ref="H434" r:id="rId353" xr:uid="{00000000-0004-0000-0000-000060010000}"/>
    <hyperlink ref="H1241" r:id="rId354" xr:uid="{00000000-0004-0000-0000-000061010000}"/>
    <hyperlink ref="H703" r:id="rId355" xr:uid="{00000000-0004-0000-0000-000062010000}"/>
    <hyperlink ref="H467" r:id="rId356" xr:uid="{00000000-0004-0000-0000-000063010000}"/>
    <hyperlink ref="H1111" r:id="rId357" xr:uid="{00000000-0004-0000-0000-000064010000}"/>
    <hyperlink ref="H11" r:id="rId358" xr:uid="{00000000-0004-0000-0000-000065010000}"/>
    <hyperlink ref="H89" r:id="rId359" xr:uid="{00000000-0004-0000-0000-000066010000}"/>
    <hyperlink ref="H51" r:id="rId360" xr:uid="{00000000-0004-0000-0000-000067010000}"/>
    <hyperlink ref="H45" r:id="rId361" xr:uid="{00000000-0004-0000-0000-000068010000}"/>
    <hyperlink ref="H854" r:id="rId362" xr:uid="{00000000-0004-0000-0000-000069010000}"/>
    <hyperlink ref="H565" r:id="rId363" xr:uid="{00000000-0004-0000-0000-00006A010000}"/>
    <hyperlink ref="H567" r:id="rId364" xr:uid="{00000000-0004-0000-0000-00006B010000}"/>
    <hyperlink ref="H459" r:id="rId365" xr:uid="{00000000-0004-0000-0000-00006C010000}"/>
    <hyperlink ref="H348" r:id="rId366" xr:uid="{00000000-0004-0000-0000-00006D010000}"/>
    <hyperlink ref="H54" r:id="rId367" xr:uid="{00000000-0004-0000-0000-00006E010000}"/>
    <hyperlink ref="H48" r:id="rId368" xr:uid="{00000000-0004-0000-0000-00006F010000}"/>
    <hyperlink ref="H1028" r:id="rId369" xr:uid="{00000000-0004-0000-0000-000070010000}"/>
    <hyperlink ref="H269" r:id="rId370" xr:uid="{00000000-0004-0000-0000-000071010000}"/>
    <hyperlink ref="H871" r:id="rId371" xr:uid="{00000000-0004-0000-0000-000072010000}"/>
    <hyperlink ref="H211" r:id="rId372" xr:uid="{00000000-0004-0000-0000-000073010000}"/>
    <hyperlink ref="H609" r:id="rId373" xr:uid="{00000000-0004-0000-0000-000074010000}"/>
    <hyperlink ref="H489" r:id="rId374" xr:uid="{00000000-0004-0000-0000-000075010000}"/>
    <hyperlink ref="H750" r:id="rId375" xr:uid="{00000000-0004-0000-0000-000076010000}"/>
    <hyperlink ref="H320" r:id="rId376" xr:uid="{00000000-0004-0000-0000-000077010000}"/>
    <hyperlink ref="H350" r:id="rId377" xr:uid="{00000000-0004-0000-0000-000078010000}"/>
    <hyperlink ref="H1155" r:id="rId378" xr:uid="{00000000-0004-0000-0000-000079010000}"/>
    <hyperlink ref="H172" r:id="rId379" xr:uid="{00000000-0004-0000-0000-00007A010000}"/>
    <hyperlink ref="H931" r:id="rId380" xr:uid="{00000000-0004-0000-0000-00007B010000}"/>
    <hyperlink ref="H930" r:id="rId381" xr:uid="{00000000-0004-0000-0000-00007C010000}"/>
    <hyperlink ref="H191" r:id="rId382" xr:uid="{00000000-0004-0000-0000-00007D010000}"/>
    <hyperlink ref="H69" r:id="rId383" xr:uid="{00000000-0004-0000-0000-00007E010000}"/>
    <hyperlink ref="H152" r:id="rId384" xr:uid="{00000000-0004-0000-0000-00007F010000}"/>
    <hyperlink ref="H495" r:id="rId385" xr:uid="{00000000-0004-0000-0000-000080010000}"/>
    <hyperlink ref="H518" r:id="rId386" xr:uid="{00000000-0004-0000-0000-000081010000}"/>
    <hyperlink ref="H531" r:id="rId387" xr:uid="{00000000-0004-0000-0000-000082010000}"/>
    <hyperlink ref="H548" r:id="rId388" xr:uid="{00000000-0004-0000-0000-000083010000}"/>
    <hyperlink ref="H670" r:id="rId389" xr:uid="{00000000-0004-0000-0000-000084010000}"/>
    <hyperlink ref="H735" r:id="rId390" xr:uid="{00000000-0004-0000-0000-000085010000}"/>
    <hyperlink ref="H773" r:id="rId391" xr:uid="{00000000-0004-0000-0000-000086010000}"/>
    <hyperlink ref="H877" r:id="rId392" xr:uid="{00000000-0004-0000-0000-000087010000}"/>
    <hyperlink ref="H888" r:id="rId393" xr:uid="{00000000-0004-0000-0000-000088010000}"/>
    <hyperlink ref="H941" r:id="rId394" xr:uid="{00000000-0004-0000-0000-000089010000}"/>
    <hyperlink ref="H998" r:id="rId395" xr:uid="{00000000-0004-0000-0000-00008A010000}"/>
    <hyperlink ref="H1159" r:id="rId396" xr:uid="{00000000-0004-0000-0000-00008B010000}"/>
    <hyperlink ref="H1232" r:id="rId397" xr:uid="{00000000-0004-0000-0000-00008C010000}"/>
    <hyperlink ref="H1231" r:id="rId398" xr:uid="{00000000-0004-0000-0000-00008D010000}"/>
    <hyperlink ref="H1034" r:id="rId399" xr:uid="{00000000-0004-0000-0000-00008E010000}"/>
    <hyperlink ref="H1063" r:id="rId400" xr:uid="{00000000-0004-0000-0000-00008F010000}"/>
    <hyperlink ref="H551" r:id="rId401" xr:uid="{00000000-0004-0000-0000-000090010000}"/>
    <hyperlink ref="H634" r:id="rId402" xr:uid="{00000000-0004-0000-0000-000091010000}"/>
    <hyperlink ref="H40" r:id="rId403" xr:uid="{00000000-0004-0000-0000-000092010000}"/>
    <hyperlink ref="H511" r:id="rId404" xr:uid="{00000000-0004-0000-0000-000093010000}"/>
    <hyperlink ref="H1057" r:id="rId405" xr:uid="{00000000-0004-0000-0000-000094010000}"/>
    <hyperlink ref="H512" r:id="rId406" xr:uid="{00000000-0004-0000-0000-000095010000}"/>
    <hyperlink ref="H465" r:id="rId407" xr:uid="{00000000-0004-0000-0000-000096010000}"/>
    <hyperlink ref="H762" r:id="rId408" xr:uid="{00000000-0004-0000-0000-000097010000}"/>
    <hyperlink ref="H126" r:id="rId409" xr:uid="{00000000-0004-0000-0000-000098010000}"/>
    <hyperlink ref="H431" r:id="rId410" display="Calculating optical water quality targets to restore and protect submersed aquatic vegetation: overcoming problems in partitioning the diffuse attenuation coefficient for photosynthetically active radiation" xr:uid="{00000000-0004-0000-0000-000099010000}"/>
    <hyperlink ref="H837" r:id="rId411" xr:uid="{00000000-0004-0000-0000-00009A010000}"/>
    <hyperlink ref="H345" r:id="rId412" xr:uid="{00000000-0004-0000-0000-00009B010000}"/>
    <hyperlink ref="H838" r:id="rId413" xr:uid="{00000000-0004-0000-0000-00009C010000}"/>
    <hyperlink ref="H1281" r:id="rId414" xr:uid="{00000000-0004-0000-0000-00009D010000}"/>
    <hyperlink ref="H1184" r:id="rId415" xr:uid="{00000000-0004-0000-0000-00009E010000}"/>
    <hyperlink ref="H1183" r:id="rId416" xr:uid="{00000000-0004-0000-0000-00009F010000}"/>
    <hyperlink ref="H1182" r:id="rId417" xr:uid="{00000000-0004-0000-0000-0000A0010000}"/>
    <hyperlink ref="H1178" r:id="rId418" xr:uid="{00000000-0004-0000-0000-0000A1010000}"/>
    <hyperlink ref="H171" r:id="rId419" xr:uid="{00000000-0004-0000-0000-0000A2010000}"/>
    <hyperlink ref="H1181" r:id="rId420" xr:uid="{00000000-0004-0000-0000-0000A3010000}"/>
    <hyperlink ref="H1179" r:id="rId421" xr:uid="{00000000-0004-0000-0000-0000A4010000}"/>
    <hyperlink ref="H1180" r:id="rId422" xr:uid="{00000000-0004-0000-0000-0000A5010000}"/>
    <hyperlink ref="H264" r:id="rId423" xr:uid="{00000000-0004-0000-0000-0000A6010000}"/>
    <hyperlink ref="H266" r:id="rId424" xr:uid="{00000000-0004-0000-0000-0000A7010000}"/>
    <hyperlink ref="H1025" r:id="rId425" xr:uid="{00000000-0004-0000-0000-0000A8010000}"/>
    <hyperlink ref="H12" r:id="rId426" xr:uid="{00000000-0004-0000-0000-0000A9010000}"/>
    <hyperlink ref="H25" r:id="rId427" xr:uid="{00000000-0004-0000-0000-0000AA010000}"/>
    <hyperlink ref="H701" r:id="rId428" xr:uid="{00000000-0004-0000-0000-0000AB010000}"/>
    <hyperlink ref="H659" r:id="rId429" xr:uid="{00000000-0004-0000-0000-0000AC010000}"/>
    <hyperlink ref="H349" r:id="rId430" xr:uid="{00000000-0004-0000-0000-0000AD010000}"/>
    <hyperlink ref="H22" r:id="rId431" xr:uid="{00000000-0004-0000-0000-0000AE010000}"/>
    <hyperlink ref="H588" r:id="rId432" xr:uid="{00000000-0004-0000-0000-0000AF010000}"/>
    <hyperlink ref="H189" r:id="rId433" xr:uid="{00000000-0004-0000-0000-0000B0010000}"/>
    <hyperlink ref="H175" r:id="rId434" xr:uid="{00000000-0004-0000-0000-0000B1010000}"/>
    <hyperlink ref="H427" r:id="rId435" xr:uid="{00000000-0004-0000-0000-0000B2010000}"/>
    <hyperlink ref="H1143" r:id="rId436" xr:uid="{00000000-0004-0000-0000-0000B3010000}"/>
    <hyperlink ref="H67" r:id="rId437" xr:uid="{00000000-0004-0000-0000-0000B4010000}"/>
    <hyperlink ref="H323" r:id="rId438" xr:uid="{00000000-0004-0000-0000-0000B5010000}"/>
    <hyperlink ref="H28" r:id="rId439" xr:uid="{00000000-0004-0000-0000-0000B6010000}"/>
    <hyperlink ref="H1268" r:id="rId440" xr:uid="{00000000-0004-0000-0000-0000B7010000}"/>
    <hyperlink ref="H331" r:id="rId441" xr:uid="{00000000-0004-0000-0000-0000B8010000}"/>
    <hyperlink ref="H311" r:id="rId442" xr:uid="{00000000-0004-0000-0000-0000B9010000}"/>
    <hyperlink ref="H247" r:id="rId443" xr:uid="{00000000-0004-0000-0000-0000BA010000}"/>
    <hyperlink ref="H863" r:id="rId444" xr:uid="{00000000-0004-0000-0000-0000BB010000}"/>
    <hyperlink ref="H206" r:id="rId445" xr:uid="{00000000-0004-0000-0000-0000BC010000}"/>
    <hyperlink ref="H81" r:id="rId446" xr:uid="{00000000-0004-0000-0000-0000BD010000}"/>
    <hyperlink ref="H400" r:id="rId447" xr:uid="{00000000-0004-0000-0000-0000BE010000}"/>
    <hyperlink ref="H224" r:id="rId448" xr:uid="{00000000-0004-0000-0000-0000BF010000}"/>
    <hyperlink ref="H364" r:id="rId449" xr:uid="{00000000-0004-0000-0000-0000C0010000}"/>
    <hyperlink ref="H988" r:id="rId450" xr:uid="{00000000-0004-0000-0000-0000C1010000}"/>
    <hyperlink ref="H1058" r:id="rId451" xr:uid="{00000000-0004-0000-0000-0000C2010000}"/>
    <hyperlink ref="H604" r:id="rId452" xr:uid="{00000000-0004-0000-0000-0000C3010000}"/>
    <hyperlink ref="H697" r:id="rId453" xr:uid="{00000000-0004-0000-0000-0000C4010000}"/>
    <hyperlink ref="H698" r:id="rId454" xr:uid="{00000000-0004-0000-0000-0000C5010000}"/>
    <hyperlink ref="H699" r:id="rId455" xr:uid="{00000000-0004-0000-0000-0000C6010000}"/>
    <hyperlink ref="H60" r:id="rId456" xr:uid="{00000000-0004-0000-0000-0000C7010000}"/>
    <hyperlink ref="H1199" r:id="rId457" xr:uid="{00000000-0004-0000-0000-0000C8010000}"/>
    <hyperlink ref="H828" r:id="rId458" xr:uid="{00000000-0004-0000-0000-0000C9010000}"/>
    <hyperlink ref="H1229" r:id="rId459" xr:uid="{00000000-0004-0000-0000-0000CA010000}"/>
    <hyperlink ref="H886" r:id="rId460" xr:uid="{00000000-0004-0000-0000-0000CB010000}"/>
    <hyperlink ref="H887" r:id="rId461" xr:uid="{00000000-0004-0000-0000-0000CC010000}"/>
    <hyperlink ref="H115" r:id="rId462" xr:uid="{00000000-0004-0000-0000-0000CD010000}"/>
    <hyperlink ref="H529" r:id="rId463" xr:uid="{00000000-0004-0000-0000-0000CE010000}"/>
    <hyperlink ref="H894" r:id="rId464" xr:uid="{00000000-0004-0000-0000-0000CF010000}"/>
    <hyperlink ref="H937" r:id="rId465" xr:uid="{00000000-0004-0000-0000-0000D0010000}"/>
    <hyperlink ref="H936" r:id="rId466" xr:uid="{00000000-0004-0000-0000-0000D1010000}"/>
    <hyperlink ref="H994" r:id="rId467" xr:uid="{00000000-0004-0000-0000-0000D2010000}"/>
    <hyperlink ref="H827" r:id="rId468" xr:uid="{00000000-0004-0000-0000-0000D3010000}"/>
    <hyperlink ref="H1257" r:id="rId469" xr:uid="{00000000-0004-0000-0000-0000D4010000}"/>
    <hyperlink ref="H1224" r:id="rId470" xr:uid="{00000000-0004-0000-0000-0000D5010000}"/>
    <hyperlink ref="H645" r:id="rId471" xr:uid="{00000000-0004-0000-0000-0000D6010000}"/>
    <hyperlink ref="H164" r:id="rId472" xr:uid="{00000000-0004-0000-0000-0000D7010000}"/>
    <hyperlink ref="H213" r:id="rId473" xr:uid="{00000000-0004-0000-0000-0000D8010000}"/>
    <hyperlink ref="H453" r:id="rId474" xr:uid="{00000000-0004-0000-0000-0000D9010000}"/>
    <hyperlink ref="H454" r:id="rId475" xr:uid="{00000000-0004-0000-0000-0000DA010000}"/>
    <hyperlink ref="H273" r:id="rId476" xr:uid="{00000000-0004-0000-0000-0000DB010000}"/>
    <hyperlink ref="H959" r:id="rId477" xr:uid="{00000000-0004-0000-0000-0000DC010000}"/>
    <hyperlink ref="H528" r:id="rId478" xr:uid="{00000000-0004-0000-0000-0000DD010000}"/>
    <hyperlink ref="H155" r:id="rId479" xr:uid="{00000000-0004-0000-0000-0000DE010000}"/>
    <hyperlink ref="H1024" r:id="rId480" xr:uid="{00000000-0004-0000-0000-0000DF010000}"/>
    <hyperlink ref="H490" r:id="rId481" xr:uid="{00000000-0004-0000-0000-0000E0010000}"/>
    <hyperlink ref="H488" r:id="rId482" xr:uid="{00000000-0004-0000-0000-0000E1010000}"/>
    <hyperlink ref="H1250" r:id="rId483" xr:uid="{00000000-0004-0000-0000-0000E2010000}"/>
    <hyperlink ref="H1261" r:id="rId484" xr:uid="{00000000-0004-0000-0000-0000E3010000}"/>
    <hyperlink ref="H572" r:id="rId485" xr:uid="{00000000-0004-0000-0000-0000E4010000}"/>
    <hyperlink ref="H1209" r:id="rId486" xr:uid="{00000000-0004-0000-0000-0000E5010000}"/>
    <hyperlink ref="H920" r:id="rId487" xr:uid="{00000000-0004-0000-0000-0000E6010000}"/>
    <hyperlink ref="H1169" r:id="rId488" xr:uid="{00000000-0004-0000-0000-0000E7010000}"/>
    <hyperlink ref="H617" r:id="rId489" xr:uid="{00000000-0004-0000-0000-0000E8010000}"/>
    <hyperlink ref="H618" r:id="rId490" xr:uid="{00000000-0004-0000-0000-0000E9010000}"/>
    <hyperlink ref="H616" r:id="rId491" xr:uid="{00000000-0004-0000-0000-0000EA010000}"/>
    <hyperlink ref="H748" r:id="rId492" xr:uid="{00000000-0004-0000-0000-0000EB010000}"/>
    <hyperlink ref="H230" r:id="rId493" xr:uid="{00000000-0004-0000-0000-0000EC010000}"/>
    <hyperlink ref="H873" r:id="rId494" xr:uid="{00000000-0004-0000-0000-0000ED010000}"/>
    <hyperlink ref="H62" r:id="rId495" xr:uid="{00000000-0004-0000-0000-0000EE010000}"/>
    <hyperlink ref="H63" r:id="rId496" xr:uid="{00000000-0004-0000-0000-0000EF010000}"/>
    <hyperlink ref="H46" r:id="rId497" xr:uid="{00000000-0004-0000-0000-0000F0010000}"/>
    <hyperlink ref="H308" r:id="rId498" xr:uid="{00000000-0004-0000-0000-0000F1010000}"/>
    <hyperlink ref="H963" r:id="rId499" xr:uid="{00000000-0004-0000-0000-0000F2010000}"/>
    <hyperlink ref="H656" r:id="rId500" xr:uid="{00000000-0004-0000-0000-0000F3010000}"/>
    <hyperlink ref="H503" r:id="rId501" xr:uid="{00000000-0004-0000-0000-0000F4010000}"/>
    <hyperlink ref="H401" r:id="rId502" xr:uid="{00000000-0004-0000-0000-0000F5010000}"/>
    <hyperlink ref="H393" r:id="rId503" xr:uid="{00000000-0004-0000-0000-0000F6010000}"/>
    <hyperlink ref="H395" r:id="rId504" xr:uid="{00000000-0004-0000-0000-0000F7010000}"/>
    <hyperlink ref="H482" r:id="rId505" xr:uid="{00000000-0004-0000-0000-0000F8010000}"/>
    <hyperlink ref="H1029" r:id="rId506" xr:uid="{00000000-0004-0000-0000-0000F9010000}"/>
    <hyperlink ref="H914" r:id="rId507" xr:uid="{00000000-0004-0000-0000-0000FA010000}"/>
    <hyperlink ref="H151" r:id="rId508" xr:uid="{00000000-0004-0000-0000-0000FB010000}"/>
    <hyperlink ref="H1152" r:id="rId509" xr:uid="{00000000-0004-0000-0000-0000FC010000}"/>
    <hyperlink ref="H910" r:id="rId510" xr:uid="{00000000-0004-0000-0000-0000FD010000}"/>
    <hyperlink ref="H911" r:id="rId511" xr:uid="{00000000-0004-0000-0000-0000FE010000}"/>
    <hyperlink ref="H700" r:id="rId512" xr:uid="{00000000-0004-0000-0000-0000FF010000}"/>
    <hyperlink ref="H704" r:id="rId513" xr:uid="{00000000-0004-0000-0000-000000020000}"/>
    <hyperlink ref="H651" r:id="rId514" xr:uid="{00000000-0004-0000-0000-000001020000}"/>
    <hyperlink ref="H580" r:id="rId515" xr:uid="{00000000-0004-0000-0000-000002020000}"/>
    <hyperlink ref="H579" r:id="rId516" xr:uid="{00000000-0004-0000-0000-000003020000}"/>
    <hyperlink ref="H1145" r:id="rId517" xr:uid="{00000000-0004-0000-0000-000004020000}"/>
    <hyperlink ref="H52" r:id="rId518" xr:uid="{00000000-0004-0000-0000-000005020000}"/>
    <hyperlink ref="H626" r:id="rId519" xr:uid="{00000000-0004-0000-0000-000006020000}"/>
    <hyperlink ref="H633" r:id="rId520" xr:uid="{00000000-0004-0000-0000-000007020000}"/>
    <hyperlink ref="H107" r:id="rId521" xr:uid="{00000000-0004-0000-0000-000008020000}"/>
    <hyperlink ref="H513" r:id="rId522" xr:uid="{00000000-0004-0000-0000-000009020000}"/>
    <hyperlink ref="H135" r:id="rId523" xr:uid="{00000000-0004-0000-0000-00000A020000}"/>
    <hyperlink ref="H1038" r:id="rId524" xr:uid="{00000000-0004-0000-0000-00000B020000}"/>
    <hyperlink ref="H202" r:id="rId525" xr:uid="{00000000-0004-0000-0000-00000C020000}"/>
    <hyperlink ref="H208" r:id="rId526" xr:uid="{00000000-0004-0000-0000-00000D020000}"/>
    <hyperlink ref="H215" r:id="rId527" xr:uid="{00000000-0004-0000-0000-00000E020000}"/>
    <hyperlink ref="H885" r:id="rId528" xr:uid="{00000000-0004-0000-0000-00000F020000}"/>
    <hyperlink ref="H504" r:id="rId529" xr:uid="{00000000-0004-0000-0000-000010020000}"/>
    <hyperlink ref="H532" r:id="rId530" xr:uid="{00000000-0004-0000-0000-000011020000}"/>
    <hyperlink ref="H1285" r:id="rId531" xr:uid="{00000000-0004-0000-0000-000012020000}"/>
    <hyperlink ref="H210" r:id="rId532" xr:uid="{00000000-0004-0000-0000-000013020000}"/>
    <hyperlink ref="H774" r:id="rId533" xr:uid="{00000000-0004-0000-0000-000014020000}"/>
    <hyperlink ref="H787" r:id="rId534" xr:uid="{00000000-0004-0000-0000-000015020000}"/>
    <hyperlink ref="H861" r:id="rId535" xr:uid="{00000000-0004-0000-0000-000016020000}"/>
    <hyperlink ref="H926" r:id="rId536" xr:uid="{00000000-0004-0000-0000-000017020000}"/>
    <hyperlink ref="H675" r:id="rId537" xr:uid="{00000000-0004-0000-0000-000018020000}"/>
    <hyperlink ref="H944" r:id="rId538" xr:uid="{00000000-0004-0000-0000-000019020000}"/>
    <hyperlink ref="H1150" r:id="rId539" xr:uid="{00000000-0004-0000-0000-00001A020000}"/>
    <hyperlink ref="H1151" r:id="rId540" xr:uid="{00000000-0004-0000-0000-00001B020000}"/>
    <hyperlink ref="H1161" r:id="rId541" xr:uid="{00000000-0004-0000-0000-00001C020000}"/>
    <hyperlink ref="H1210" r:id="rId542" xr:uid="{00000000-0004-0000-0000-00001D020000}"/>
    <hyperlink ref="H182" r:id="rId543" xr:uid="{00000000-0004-0000-0000-00001E020000}"/>
    <hyperlink ref="H1233" r:id="rId544" xr:uid="{00000000-0004-0000-0000-00001F020000}"/>
    <hyperlink ref="H1246" r:id="rId545" xr:uid="{00000000-0004-0000-0000-000020020000}"/>
    <hyperlink ref="H44" r:id="rId546" xr:uid="{00000000-0004-0000-0000-000021020000}"/>
    <hyperlink ref="H1103" r:id="rId547" xr:uid="{00000000-0004-0000-0000-000022020000}"/>
    <hyperlink ref="H370" r:id="rId548" xr:uid="{00000000-0004-0000-0000-000023020000}"/>
    <hyperlink ref="H977" r:id="rId549" xr:uid="{00000000-0004-0000-0000-000024020000}"/>
    <hyperlink ref="H730" r:id="rId550" xr:uid="{00000000-0004-0000-0000-000025020000}"/>
    <hyperlink ref="H918" r:id="rId551" xr:uid="{00000000-0004-0000-0000-000026020000}"/>
    <hyperlink ref="H295" r:id="rId552" xr:uid="{00000000-0004-0000-0000-000027020000}"/>
    <hyperlink ref="H770" r:id="rId553" xr:uid="{00000000-0004-0000-0000-000028020000}"/>
    <hyperlink ref="H769" r:id="rId554" xr:uid="{00000000-0004-0000-0000-000029020000}"/>
    <hyperlink ref="H178" r:id="rId555" xr:uid="{00000000-0004-0000-0000-00002A020000}"/>
    <hyperlink ref="H337" r:id="rId556" xr:uid="{00000000-0004-0000-0000-00002B020000}"/>
    <hyperlink ref="H1041" r:id="rId557" xr:uid="{00000000-0004-0000-0000-00002C020000}"/>
    <hyperlink ref="H592" r:id="rId558" xr:uid="{00000000-0004-0000-0000-00002D020000}"/>
    <hyperlink ref="H781" r:id="rId559" xr:uid="{00000000-0004-0000-0000-00002E020000}"/>
    <hyperlink ref="H912" r:id="rId560" xr:uid="{00000000-0004-0000-0000-00002F020000}"/>
    <hyperlink ref="H897" r:id="rId561" xr:uid="{00000000-0004-0000-0000-000030020000}"/>
    <hyperlink ref="H1219" r:id="rId562" xr:uid="{00000000-0004-0000-0000-000031020000}"/>
    <hyperlink ref="H836" r:id="rId563" xr:uid="{00000000-0004-0000-0000-000032020000}"/>
    <hyperlink ref="H714" r:id="rId564" xr:uid="{00000000-0004-0000-0000-000033020000}"/>
    <hyperlink ref="H1258" r:id="rId565" xr:uid="{00000000-0004-0000-0000-000034020000}"/>
    <hyperlink ref="H238" r:id="rId566" xr:uid="{00000000-0004-0000-0000-000035020000}"/>
    <hyperlink ref="H733" r:id="rId567" xr:uid="{00000000-0004-0000-0000-000036020000}"/>
    <hyperlink ref="H965" r:id="rId568" xr:uid="{00000000-0004-0000-0000-000037020000}"/>
    <hyperlink ref="H982" r:id="rId569" xr:uid="{00000000-0004-0000-0000-000038020000}"/>
    <hyperlink ref="H1238" r:id="rId570" xr:uid="{00000000-0004-0000-0000-000039020000}"/>
    <hyperlink ref="H343" r:id="rId571" xr:uid="{00000000-0004-0000-0000-00003A020000}"/>
    <hyperlink ref="H849" r:id="rId572" xr:uid="{00000000-0004-0000-0000-00003B020000}"/>
    <hyperlink ref="H807" r:id="rId573" xr:uid="{00000000-0004-0000-0000-00003C020000}"/>
    <hyperlink ref="H1073" r:id="rId574" xr:uid="{00000000-0004-0000-0000-00003D020000}"/>
    <hyperlink ref="H197" r:id="rId575" xr:uid="{00000000-0004-0000-0000-00003E020000}"/>
    <hyperlink ref="H1208" r:id="rId576" xr:uid="{00000000-0004-0000-0000-00003F020000}"/>
    <hyperlink ref="H1211" r:id="rId577" xr:uid="{00000000-0004-0000-0000-000040020000}"/>
    <hyperlink ref="H181" r:id="rId578" xr:uid="{00000000-0004-0000-0000-000041020000}"/>
    <hyperlink ref="H108" r:id="rId579" xr:uid="{00000000-0004-0000-0000-000042020000}"/>
    <hyperlink ref="H537" r:id="rId580" xr:uid="{00000000-0004-0000-0000-000043020000}"/>
    <hyperlink ref="H1023" r:id="rId581" xr:uid="{00000000-0004-0000-0000-000044020000}"/>
    <hyperlink ref="H162" r:id="rId582" xr:uid="{00000000-0004-0000-0000-000045020000}"/>
    <hyperlink ref="H1106" r:id="rId583" xr:uid="{00000000-0004-0000-0000-000046020000}"/>
    <hyperlink ref="H795" r:id="rId584" xr:uid="{00000000-0004-0000-0000-000047020000}"/>
    <hyperlink ref="H536" r:id="rId585" xr:uid="{00000000-0004-0000-0000-000048020000}"/>
    <hyperlink ref="H160" r:id="rId586" xr:uid="{00000000-0004-0000-0000-000049020000}"/>
    <hyperlink ref="H845" r:id="rId587" xr:uid="{00000000-0004-0000-0000-00004A020000}"/>
    <hyperlink ref="H35" r:id="rId588" xr:uid="{00000000-0004-0000-0000-00004B020000}"/>
    <hyperlink ref="H846" r:id="rId589" xr:uid="{00000000-0004-0000-0000-00004C020000}"/>
    <hyperlink ref="H259" r:id="rId590" display="Jones and Sims Creeks Background Survey" xr:uid="{00000000-0004-0000-0000-00004D020000}"/>
    <hyperlink ref="H676" r:id="rId591" xr:uid="{00000000-0004-0000-0000-00004E020000}"/>
    <hyperlink ref="H57" r:id="rId592" xr:uid="{00000000-0004-0000-0000-00004F020000}"/>
    <hyperlink ref="H399" r:id="rId593" xr:uid="{00000000-0004-0000-0000-000050020000}"/>
    <hyperlink ref="H441" r:id="rId594" xr:uid="{00000000-0004-0000-0000-000051020000}"/>
    <hyperlink ref="H402" r:id="rId595" xr:uid="{00000000-0004-0000-0000-000052020000}"/>
    <hyperlink ref="H612" r:id="rId596" xr:uid="{00000000-0004-0000-0000-000053020000}"/>
    <hyperlink ref="H913" r:id="rId597" xr:uid="{00000000-0004-0000-0000-000054020000}"/>
    <hyperlink ref="H1225" r:id="rId598" xr:uid="{00000000-0004-0000-0000-000055020000}"/>
    <hyperlink ref="H891" r:id="rId599" xr:uid="{00000000-0004-0000-0000-000056020000}"/>
    <hyperlink ref="H989" r:id="rId600" xr:uid="{00000000-0004-0000-0000-000057020000}"/>
    <hyperlink ref="H88" r:id="rId601" xr:uid="{00000000-0004-0000-0000-000058020000}"/>
    <hyperlink ref="H110" r:id="rId602" xr:uid="{00000000-0004-0000-0000-000059020000}"/>
    <hyperlink ref="H530" r:id="rId603" xr:uid="{00000000-0004-0000-0000-00005A020000}"/>
    <hyperlink ref="H766" r:id="rId604" xr:uid="{00000000-0004-0000-0000-00005B020000}"/>
    <hyperlink ref="H856" r:id="rId605" xr:uid="{00000000-0004-0000-0000-00005C020000}"/>
    <hyperlink ref="H10" r:id="rId606" xr:uid="{00000000-0004-0000-0000-00005D020000}"/>
    <hyperlink ref="H6" r:id="rId607" xr:uid="{00000000-0004-0000-0000-00005E020000}"/>
    <hyperlink ref="H4" r:id="rId608" xr:uid="{00000000-0004-0000-0000-00005F020000}"/>
    <hyperlink ref="H5" r:id="rId609" xr:uid="{00000000-0004-0000-0000-000060020000}"/>
    <hyperlink ref="H31" r:id="rId610" xr:uid="{00000000-0004-0000-0000-000061020000}"/>
    <hyperlink ref="H127" r:id="rId611" xr:uid="{00000000-0004-0000-0000-000062020000}"/>
    <hyperlink ref="H169" r:id="rId612" xr:uid="{00000000-0004-0000-0000-000063020000}"/>
    <hyperlink ref="H228" r:id="rId613" xr:uid="{00000000-0004-0000-0000-000064020000}"/>
    <hyperlink ref="H236" r:id="rId614" xr:uid="{00000000-0004-0000-0000-000065020000}"/>
    <hyperlink ref="H303" r:id="rId615" xr:uid="{00000000-0004-0000-0000-000066020000}"/>
    <hyperlink ref="H314" r:id="rId616" xr:uid="{00000000-0004-0000-0000-000067020000}"/>
    <hyperlink ref="H316" r:id="rId617" xr:uid="{00000000-0004-0000-0000-000068020000}"/>
    <hyperlink ref="H317" r:id="rId618" xr:uid="{00000000-0004-0000-0000-000069020000}"/>
    <hyperlink ref="H318" r:id="rId619" xr:uid="{00000000-0004-0000-0000-00006A020000}"/>
    <hyperlink ref="H404" r:id="rId620" xr:uid="{00000000-0004-0000-0000-00006B020000}"/>
    <hyperlink ref="H415" r:id="rId621" xr:uid="{00000000-0004-0000-0000-00006C020000}"/>
    <hyperlink ref="H416" r:id="rId622" xr:uid="{00000000-0004-0000-0000-00006D020000}"/>
    <hyperlink ref="H419" r:id="rId623" xr:uid="{00000000-0004-0000-0000-00006E020000}"/>
    <hyperlink ref="H420" r:id="rId624" xr:uid="{00000000-0004-0000-0000-00006F020000}"/>
    <hyperlink ref="H421" r:id="rId625" xr:uid="{00000000-0004-0000-0000-000070020000}"/>
    <hyperlink ref="H422" r:id="rId626" xr:uid="{00000000-0004-0000-0000-000071020000}"/>
    <hyperlink ref="H423" r:id="rId627" xr:uid="{00000000-0004-0000-0000-000072020000}"/>
    <hyperlink ref="H424" r:id="rId628" xr:uid="{00000000-0004-0000-0000-000073020000}"/>
    <hyperlink ref="H425" r:id="rId629" xr:uid="{00000000-0004-0000-0000-000074020000}"/>
    <hyperlink ref="H436" r:id="rId630" xr:uid="{00000000-0004-0000-0000-000075020000}"/>
    <hyperlink ref="H437" r:id="rId631" xr:uid="{00000000-0004-0000-0000-000076020000}"/>
    <hyperlink ref="H460" r:id="rId632" xr:uid="{00000000-0004-0000-0000-000077020000}"/>
    <hyperlink ref="H487" r:id="rId633" xr:uid="{00000000-0004-0000-0000-000078020000}"/>
    <hyperlink ref="H493" r:id="rId634" xr:uid="{00000000-0004-0000-0000-000079020000}"/>
    <hyperlink ref="H496" r:id="rId635" xr:uid="{00000000-0004-0000-0000-00007A020000}"/>
    <hyperlink ref="H502" r:id="rId636" xr:uid="{00000000-0004-0000-0000-00007B020000}"/>
    <hyperlink ref="H573" r:id="rId637" xr:uid="{00000000-0004-0000-0000-00007C020000}"/>
    <hyperlink ref="H654" r:id="rId638" xr:uid="{00000000-0004-0000-0000-00007D020000}"/>
    <hyperlink ref="H740" r:id="rId639" xr:uid="{00000000-0004-0000-0000-00007F020000}"/>
    <hyperlink ref="H768" r:id="rId640" xr:uid="{00000000-0004-0000-0000-000080020000}"/>
    <hyperlink ref="H777" r:id="rId641" xr:uid="{00000000-0004-0000-0000-000081020000}"/>
    <hyperlink ref="H779" r:id="rId642" xr:uid="{00000000-0004-0000-0000-000082020000}"/>
    <hyperlink ref="H782" r:id="rId643" xr:uid="{00000000-0004-0000-0000-000083020000}"/>
    <hyperlink ref="H800" r:id="rId644" xr:uid="{00000000-0004-0000-0000-000084020000}"/>
    <hyperlink ref="H815" r:id="rId645" xr:uid="{00000000-0004-0000-0000-000085020000}"/>
    <hyperlink ref="H818" r:id="rId646" xr:uid="{00000000-0004-0000-0000-000086020000}"/>
    <hyperlink ref="H847" r:id="rId647" xr:uid="{00000000-0004-0000-0000-000087020000}"/>
    <hyperlink ref="H878" r:id="rId648" xr:uid="{00000000-0004-0000-0000-000088020000}"/>
    <hyperlink ref="H879" r:id="rId649" xr:uid="{00000000-0004-0000-0000-000089020000}"/>
    <hyperlink ref="H951" r:id="rId650" xr:uid="{00000000-0004-0000-0000-00008A020000}"/>
    <hyperlink ref="H980" r:id="rId651" xr:uid="{00000000-0004-0000-0000-00008B020000}"/>
    <hyperlink ref="H1042" r:id="rId652" xr:uid="{00000000-0004-0000-0000-00008C020000}"/>
    <hyperlink ref="H1055" r:id="rId653" xr:uid="{00000000-0004-0000-0000-00008D020000}"/>
    <hyperlink ref="H1056" r:id="rId654" xr:uid="{00000000-0004-0000-0000-00008E020000}"/>
    <hyperlink ref="H1070" r:id="rId655" xr:uid="{00000000-0004-0000-0000-00008F020000}"/>
    <hyperlink ref="H1071" r:id="rId656" xr:uid="{00000000-0004-0000-0000-000090020000}"/>
    <hyperlink ref="H1239" r:id="rId657" xr:uid="{00000000-0004-0000-0000-000091020000}"/>
    <hyperlink ref="H1249" r:id="rId658" xr:uid="{00000000-0004-0000-0000-000092020000}"/>
    <hyperlink ref="H1263" r:id="rId659" xr:uid="{00000000-0004-0000-0000-000093020000}"/>
    <hyperlink ref="H1278" r:id="rId660" xr:uid="{00000000-0004-0000-0000-000094020000}"/>
    <hyperlink ref="H778" r:id="rId661" xr:uid="{00000000-0004-0000-0000-000095020000}"/>
    <hyperlink ref="H218" r:id="rId662" display="Electronic Library\Con2017_231-245.pdf" xr:uid="{00000000-0004-0000-0000-000096020000}"/>
    <hyperlink ref="H299" r:id="rId663" xr:uid="{00000000-0004-0000-0000-000097020000}"/>
    <hyperlink ref="H426" r:id="rId664" xr:uid="{00000000-0004-0000-0000-000098020000}"/>
    <hyperlink ref="H788" r:id="rId665" xr:uid="{00000000-0004-0000-0000-000099020000}"/>
    <hyperlink ref="H796" r:id="rId666" xr:uid="{00000000-0004-0000-0000-00009A020000}"/>
    <hyperlink ref="H881" r:id="rId667" xr:uid="{00000000-0004-0000-0000-00009B020000}"/>
    <hyperlink ref="H1240" r:id="rId668" xr:uid="{00000000-0004-0000-0000-00009C020000}"/>
    <hyperlink ref="H972" r:id="rId669" xr:uid="{00000000-0004-0000-0000-00009D020000}"/>
    <hyperlink ref="H221" r:id="rId670" xr:uid="{00000000-0004-0000-0000-00009E020000}"/>
    <hyperlink ref="H726" r:id="rId671" xr:uid="{00000000-0004-0000-0000-00009F020000}"/>
    <hyperlink ref="H253" r:id="rId672" xr:uid="{00000000-0004-0000-0000-0000A0020000}"/>
    <hyperlink ref="H254" r:id="rId673" xr:uid="{00000000-0004-0000-0000-0000A1020000}"/>
    <hyperlink ref="H255" r:id="rId674" xr:uid="{00000000-0004-0000-0000-0000A2020000}"/>
    <hyperlink ref="H165" r:id="rId675" xr:uid="{00000000-0004-0000-0000-0000A3020000}"/>
    <hyperlink ref="H1125" r:id="rId676" xr:uid="{00000000-0004-0000-0000-0000A4020000}"/>
    <hyperlink ref="H267" r:id="rId677" xr:uid="{00000000-0004-0000-0000-0000A5020000}"/>
    <hyperlink ref="H265" r:id="rId678" display="Electronic Library\Dav2001_259-67.pdf" xr:uid="{00000000-0004-0000-0000-0000A6020000}"/>
    <hyperlink ref="H130" r:id="rId679" xr:uid="{00000000-0004-0000-0000-0000A7020000}"/>
    <hyperlink ref="H705" r:id="rId680" xr:uid="{00000000-0004-0000-0000-0000A8020000}"/>
    <hyperlink ref="H812" r:id="rId681" xr:uid="{00000000-0004-0000-0000-0000A9020000}"/>
    <hyperlink ref="H816" r:id="rId682" xr:uid="{00000000-0004-0000-0000-0000AA020000}"/>
    <hyperlink ref="H635" r:id="rId683" xr:uid="{00000000-0004-0000-0000-0000AB020000}"/>
    <hyperlink ref="H1135" r:id="rId684" xr:uid="{00000000-0004-0000-0000-0000AC020000}"/>
    <hyperlink ref="H1149" r:id="rId685" xr:uid="{00000000-0004-0000-0000-0000AD020000}"/>
    <hyperlink ref="H1221" r:id="rId686" display="Expanding" xr:uid="{00000000-0004-0000-0000-0000AE020000}"/>
    <hyperlink ref="H678" r:id="rId687" xr:uid="{00000000-0004-0000-0000-0000AF020000}"/>
    <hyperlink ref="H934" r:id="rId688" xr:uid="{00000000-0004-0000-0000-0000B0020000}"/>
    <hyperlink ref="H864" r:id="rId689" xr:uid="{00000000-0004-0000-0000-0000B1020000}"/>
    <hyperlink ref="H270" r:id="rId690" xr:uid="{00000000-0004-0000-0000-0000B2020000}"/>
    <hyperlink ref="H1212" r:id="rId691" xr:uid="{00000000-0004-0000-0000-0000B3020000}"/>
    <hyperlink ref="H866" r:id="rId692" display="50 CFR 52684 Part 226.213; Critical Habitat for Johnson's Seagrass" xr:uid="{00000000-0004-0000-0000-0000B4020000}"/>
    <hyperlink ref="H786" r:id="rId693" xr:uid="{00000000-0004-0000-0000-0000B5020000}"/>
    <hyperlink ref="H452" r:id="rId694" xr:uid="{00000000-0004-0000-0000-0000B6020000}"/>
    <hyperlink ref="H296" r:id="rId695" xr:uid="{00000000-0004-0000-0000-0000B7020000}"/>
    <hyperlink ref="H1260" r:id="rId696" xr:uid="{00000000-0004-0000-0000-0000B8020000}"/>
    <hyperlink ref="H106" r:id="rId697" xr:uid="{00000000-0004-0000-0000-0000B9020000}"/>
    <hyperlink ref="H277" r:id="rId698" xr:uid="{00000000-0004-0000-0000-0000BA020000}"/>
    <hyperlink ref="H322" r:id="rId699" xr:uid="{00000000-0004-0000-0000-0000BB020000}"/>
    <hyperlink ref="H1109" r:id="rId700" xr:uid="{00000000-0004-0000-0000-0000BC020000}"/>
    <hyperlink ref="H764" r:id="rId701" xr:uid="{00000000-0004-0000-0000-0000BD020000}"/>
    <hyperlink ref="H1220" r:id="rId702" xr:uid="{00000000-0004-0000-0000-0000BE020000}"/>
    <hyperlink ref="H1131" r:id="rId703" xr:uid="{00000000-0004-0000-0000-0000BF020000}"/>
    <hyperlink ref="H231" r:id="rId704" xr:uid="{00000000-0004-0000-0000-0000C0020000}"/>
    <hyperlink ref="H825" r:id="rId705" xr:uid="{00000000-0004-0000-0000-0000C1020000}"/>
    <hyperlink ref="H1053" r:id="rId706" xr:uid="{00000000-0004-0000-0000-0000C2020000}"/>
    <hyperlink ref="H1051" r:id="rId707" xr:uid="{00000000-0004-0000-0000-0000C3020000}"/>
    <hyperlink ref="H240" r:id="rId708" xr:uid="{00000000-0004-0000-0000-0000C4020000}"/>
    <hyperlink ref="H737" r:id="rId709" xr:uid="{00000000-0004-0000-0000-0000C5020000}"/>
    <hyperlink ref="H916" r:id="rId710" xr:uid="{00000000-0004-0000-0000-0000C6020000}"/>
    <hyperlink ref="H814" r:id="rId711" xr:uid="{00000000-0004-0000-0000-0000C7020000}"/>
    <hyperlink ref="H83" r:id="rId712" xr:uid="{0E2B0F00-B952-46A2-B239-5A8706617B77}"/>
    <hyperlink ref="H205" r:id="rId713" xr:uid="{D75E0C4F-9550-497D-9D24-432BBA1F6440}"/>
    <hyperlink ref="H207" r:id="rId714" xr:uid="{DF39BD24-4373-43A5-9EC5-ACE4E88134DC}"/>
    <hyperlink ref="H739" r:id="rId715" xr:uid="{83B40F8F-1644-46A4-AA31-D4E78B7B4657}"/>
    <hyperlink ref="H571" r:id="rId716" xr:uid="{0526B1A7-E3C0-44AD-AAED-A0E16B73D7FA}"/>
    <hyperlink ref="H680" r:id="rId717" xr:uid="{AB134E4B-AB58-4E40-AA45-20857EF6C01D}"/>
    <hyperlink ref="H679" r:id="rId718" xr:uid="{0BBC0C47-D75E-4444-998B-EA3CFEF435BB}"/>
    <hyperlink ref="H515" r:id="rId719" xr:uid="{392AE9BB-2D15-4C4C-ABFB-2C0DA84C409B}"/>
    <hyperlink ref="H973" r:id="rId720" xr:uid="{042DB727-554E-4E0E-89FC-98BA3EA46880}"/>
    <hyperlink ref="H792" r:id="rId721" xr:uid="{5443DD21-4E8A-4B0B-A5A4-9F03D36B43F1}"/>
    <hyperlink ref="H606" r:id="rId722" xr:uid="{62CE94B6-5F0C-4FD4-8F7D-E8E03C5525BF}"/>
    <hyperlink ref="H1047" r:id="rId723" display="Evaluation of regulatory guidelines to minimize impacts to seagrasses from single-family residential doc structures in Florida and Puerto Rico" xr:uid="{11184364-0C54-48F8-BF61-9DDF70EA552D}"/>
    <hyperlink ref="H1259" r:id="rId724" xr:uid="{338633BB-4A50-4190-9BAE-1649E3986714}"/>
    <hyperlink ref="H494" r:id="rId725" xr:uid="{3B8ADF8B-BFD0-4E22-8ADF-303B4F0BDB87}"/>
    <hyperlink ref="H642" r:id="rId726" xr:uid="{6414106E-4420-4215-9CB9-A2695EE5436E}"/>
    <hyperlink ref="H709" r:id="rId727" xr:uid="{2F1778EA-D51D-4882-B68B-D4587A185D0E}"/>
    <hyperlink ref="H710" r:id="rId728" xr:uid="{8F1387BE-E91F-49B7-8C95-7D55FA686C0E}"/>
    <hyperlink ref="H752" r:id="rId729" xr:uid="{C97350F4-8A0C-4021-83C6-F8A31E22B08E}"/>
    <hyperlink ref="H761" r:id="rId730" xr:uid="{5A969B72-F097-496D-8BFD-B378FFA86654}"/>
    <hyperlink ref="H802" r:id="rId731" xr:uid="{A959315C-5909-4746-AFE2-CAD5A2EDDEC0}"/>
    <hyperlink ref="H429" r:id="rId732" xr:uid="{27DFAC10-86DB-4463-8F6E-034B2D17AEA9}"/>
    <hyperlink ref="H801" r:id="rId733" xr:uid="{2E930171-C520-493C-86DA-4F478C2BA2D2}"/>
    <hyperlink ref="H1052" r:id="rId734" xr:uid="{472E12E2-F065-4447-AA09-C54F846F4720}"/>
    <hyperlink ref="H1267" r:id="rId735" xr:uid="{FC093DFB-2A31-4D05-8AFB-B81F6F02DE6A}"/>
    <hyperlink ref="H915" r:id="rId736" xr:uid="{54B254BE-7859-43E4-94AA-49484B8361F0}"/>
    <hyperlink ref="H865" r:id="rId737" xr:uid="{611D6198-82E3-4BF8-A258-232B412D9C52}"/>
    <hyperlink ref="H1027" r:id="rId738" xr:uid="{310A07A2-1B3E-4DF0-95C7-949A8065940C}"/>
    <hyperlink ref="H194" r:id="rId739" xr:uid="{45DF87A6-4DD1-404B-A9FC-DABB182CC83E}"/>
    <hyperlink ref="H867" r:id="rId740" xr:uid="{1FB41266-A3D0-4B9F-9102-6A06BDEE5FFB}"/>
    <hyperlink ref="H200" r:id="rId741" xr:uid="{1271CE67-309D-4F48-AED4-9F2FA554DC1D}"/>
    <hyperlink ref="H257" r:id="rId742" xr:uid="{220A6532-4BDA-4E83-AC18-0A8E401672FB}"/>
    <hyperlink ref="H677" r:id="rId743" xr:uid="{16D1FF39-2721-4C09-992B-F2A3D2B77DC1}"/>
    <hyperlink ref="H508" r:id="rId744" xr:uid="{6FB10329-2394-4C3E-AA46-3A39C0D56DBD}"/>
    <hyperlink ref="H892" r:id="rId745" xr:uid="{5481095D-586B-4E3F-A3E3-4529D1A93C74}"/>
    <hyperlink ref="H30" r:id="rId746" xr:uid="{4C728225-F25F-42E0-91D3-E29F7B5A8374}"/>
    <hyperlink ref="H1107" r:id="rId747" xr:uid="{42790001-8458-471A-8AA4-F1D09208D512}"/>
    <hyperlink ref="H382" r:id="rId748" xr:uid="{D70DB9C5-F23D-4257-89E5-533EC275AC36}"/>
    <hyperlink ref="H272" r:id="rId749" xr:uid="{4372228C-E378-4C80-82CF-50ABC6C2C247}"/>
    <hyperlink ref="H632" r:id="rId750" xr:uid="{00A7F02B-B0F0-4E61-A720-AC5177147C4D}"/>
    <hyperlink ref="H201" r:id="rId751" xr:uid="{BB52741E-45CD-48AD-A530-E1D591932E9C}"/>
    <hyperlink ref="H357" r:id="rId752" xr:uid="{8A17F50D-39BB-491B-9093-6AECAFD8CA3A}"/>
    <hyperlink ref="H358" r:id="rId753" xr:uid="{91A6EAF1-6D1C-4D79-BAA1-E4A64818FE5A}"/>
    <hyperlink ref="H359" r:id="rId754" xr:uid="{39040945-7727-45E2-85E4-5C608C73E31A}"/>
    <hyperlink ref="H535" r:id="rId755" display="Stormwater management Plan for the Wild and Scenic Northwest Fork of the Loxahatchee River (w/ presentation)" xr:uid="{6F506CDA-F36A-466A-866B-B203605ED84B}"/>
    <hyperlink ref="H534" r:id="rId756" display="Stormwater management Plan for the Wild and Scenic Northwest Fork of the Loxahatchee River." xr:uid="{DB93994A-26CB-4F16-847E-9AE9F750830C}"/>
    <hyperlink ref="H587" r:id="rId757" display="Title" xr:uid="{CC768D3B-345B-4265-A612-685C42C1BC3F}"/>
    <hyperlink ref="H806" r:id="rId758" xr:uid="{CE0C0E19-4DCC-48BA-A370-D161D34856CF}"/>
    <hyperlink ref="H186" r:id="rId759" xr:uid="{6E338655-C2B8-4832-9B1C-AC5897843C18}"/>
  </hyperlinks>
  <pageMargins left="0.75" right="0.75" top="1" bottom="1" header="0.5" footer="0.5"/>
  <pageSetup orientation="portrait" r:id="rId7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LRD Library Catalogue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Jerry Metz</cp:lastModifiedBy>
  <cp:lastPrinted>2014-01-03T15:02:00Z</cp:lastPrinted>
  <dcterms:created xsi:type="dcterms:W3CDTF">2013-01-17T12:49:41Z</dcterms:created>
  <dcterms:modified xsi:type="dcterms:W3CDTF">2020-02-20T16:43:11Z</dcterms:modified>
</cp:coreProperties>
</file>